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6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</sheets>
  <definedNames>
    <definedName name="_xlnm._FilterDatabase" localSheetId="6" hidden="1">'10 класс.'!$A$11:$G$11</definedName>
    <definedName name="_xlnm._FilterDatabase" localSheetId="3" hidden="1">'7 класс'!$A$11:$F$11</definedName>
    <definedName name="_xlnm._FilterDatabase" localSheetId="4" hidden="1">'8 класс'!$A$12:$G$12</definedName>
    <definedName name="_xlnm._FilterDatabase" localSheetId="0" hidden="1">'9 класс'!$A$2:$E$49</definedName>
    <definedName name="_xlnm._FilterDatabase" localSheetId="5" hidden="1">'9 класс '!$A$12:$G$12</definedName>
    <definedName name="_xlnm.Print_Area" localSheetId="6">'10 класс.'!$A$1:$G$19</definedName>
    <definedName name="_xlnm.Print_Area" localSheetId="3">'7 класс'!$A$1:$G$15</definedName>
    <definedName name="_xlnm.Print_Area" localSheetId="4">'8 класс'!$A$1:$G$14</definedName>
    <definedName name="_xlnm.Print_Area" localSheetId="5">'9 класс '!$A$1:$G$14</definedName>
  </definedNames>
  <calcPr calcId="144525"/>
</workbook>
</file>

<file path=xl/calcChain.xml><?xml version="1.0" encoding="utf-8"?>
<calcChain xmlns="http://schemas.openxmlformats.org/spreadsheetml/2006/main">
  <c r="F12" i="64" l="1"/>
  <c r="F13" i="64"/>
  <c r="F14" i="64"/>
  <c r="F12" i="60"/>
  <c r="F13" i="60"/>
  <c r="F14" i="60"/>
  <c r="F13" i="62"/>
</calcChain>
</file>

<file path=xl/sharedStrings.xml><?xml version="1.0" encoding="utf-8"?>
<sst xmlns="http://schemas.openxmlformats.org/spreadsheetml/2006/main" count="129" uniqueCount="49">
  <si>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</si>
  <si>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</si>
  <si>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</si>
  <si>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</si>
  <si>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</si>
  <si>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</si>
  <si>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</si>
  <si>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Комментарии к заполнению таблицы результатов:</t>
  </si>
  <si>
    <t xml:space="preserve">2. При указании максимального балла в поле F4 процент выполнения считается автоматически </t>
  </si>
  <si>
    <t>(при условии сохранения формул в ячейках F7-F31 и далее).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</si>
  <si>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</si>
  <si>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</si>
  <si>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</si>
  <si>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</si>
  <si>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 xml:space="preserve">призер 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</si>
  <si>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</si>
  <si>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</si>
  <si>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</si>
  <si>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муниципального этапа всероссийской олимпиады школьников в 2025-2026 учебном году</t>
  </si>
  <si>
    <t>Пункт (место)проведения:</t>
  </si>
  <si>
    <t>Уровень сложности задания:</t>
  </si>
  <si>
    <t>Гульвак Ирина Сергеевна</t>
  </si>
  <si>
    <t>Шабалдина Мария Алексеевна</t>
  </si>
  <si>
    <t>Малышкина Анастасия Тимофеевна</t>
  </si>
  <si>
    <t>Муниципальное автономное общеобразовательное учреждение города Нягани "Общеобразовательная средняя школа №3"</t>
  </si>
  <si>
    <t xml:space="preserve">Муниципальное автономное общеобразовательное учреждение города Нягани
«Средняя общеобразовательная школа №6»
имени Августы Ивановны Гордиенко,
почетного гражданина города Нягани
</t>
  </si>
  <si>
    <t>Муниципальное автономное общеобразовательное учреждение города Нягани "Гимназия"</t>
  </si>
  <si>
    <t>Искусство (МХК)</t>
  </si>
  <si>
    <t>Лямина Елизавета Алексеевна</t>
  </si>
  <si>
    <t>Селезнева Кристина Сергеевна</t>
  </si>
  <si>
    <t>Миронова Елизавета Александровна</t>
  </si>
  <si>
    <t>Тарашкевич Дарья Андреевна</t>
  </si>
  <si>
    <t>МАОУ г. Нягани "ОСШ №3"</t>
  </si>
  <si>
    <t>призёр</t>
  </si>
  <si>
    <t>призер</t>
  </si>
  <si>
    <t>Приложение № 1</t>
  </si>
  <si>
    <t xml:space="preserve">к приказу  </t>
  </si>
  <si>
    <t>от _____________№ ______</t>
  </si>
  <si>
    <t>Приложение № 4</t>
  </si>
  <si>
    <t>Приложение № 2</t>
  </si>
  <si>
    <t>Приложение № 3</t>
  </si>
  <si>
    <t>7д</t>
  </si>
  <si>
    <t>6г</t>
  </si>
  <si>
    <t>Миклухина Любовь Сергеевна</t>
  </si>
  <si>
    <t>9б</t>
  </si>
  <si>
    <t>10а</t>
  </si>
  <si>
    <t>7в</t>
  </si>
  <si>
    <t>8в</t>
  </si>
  <si>
    <t>10б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</si>
</sst>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9" xfId="0" applyNumberFormat="1" applyFont="1" applyBorder="1" applyAlignment="1">
      <alignment horizontal="center" vertical="center" wrapText="1"/>
    </xf>
    <xf numFmtId="0" fontId="15" fillId="5" borderId="5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5" fillId="3" borderId="8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/>
    </xf>
    <xf numFmtId="0" fontId="15" fillId="3" borderId="8" xfId="1" applyFont="1" applyFill="1" applyBorder="1" applyAlignment="1">
      <alignment horizontal="center" vertical="top" wrapText="1"/>
    </xf>
    <xf numFmtId="0" fontId="15" fillId="3" borderId="8" xfId="1" applyFont="1" applyFill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5" fillId="5" borderId="8" xfId="12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1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0" fontId="15" fillId="3" borderId="5" xfId="1" applyFont="1" applyFill="1" applyBorder="1" applyAlignment="1">
      <alignment horizontal="center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view="pageBreakPreview" zoomScaleNormal="100" zoomScaleSheetLayoutView="100" workbookViewId="0">
      <selection activeCell="B12" sqref="B12:B14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62" customWidth="1"/>
    <col min="8" max="8" width="14" customWidth="1"/>
  </cols>
  <sheetData>
    <row r="1" spans="1:19" x14ac:dyDescent="0.25">
      <c r="F1" s="75" t="s">
        <v>35</v>
      </c>
      <c r="G1" s="46"/>
    </row>
    <row r="2" spans="1:19" x14ac:dyDescent="0.25">
      <c r="F2" s="75" t="s">
        <v>36</v>
      </c>
      <c r="G2" s="46"/>
    </row>
    <row r="3" spans="1:19" x14ac:dyDescent="0.25">
      <c r="F3" s="46" t="s">
        <v>37</v>
      </c>
      <c r="G3" s="46"/>
    </row>
    <row r="5" spans="1:19" x14ac:dyDescent="0.25">
      <c r="B5" s="65" t="s">
        <v>18</v>
      </c>
    </row>
    <row r="7" spans="1:19" ht="23.25" customHeight="1" x14ac:dyDescent="0.25">
      <c r="B7" s="55" t="s">
        <v>4</v>
      </c>
      <c r="C7" s="57" t="s">
        <v>11</v>
      </c>
      <c r="D7" s="68" t="s">
        <v>17</v>
      </c>
      <c r="E7" s="58" t="s">
        <v>27</v>
      </c>
      <c r="F7" s="47"/>
      <c r="H7" s="60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16</v>
      </c>
      <c r="C8" s="79">
        <v>45971</v>
      </c>
      <c r="D8" s="56" t="s">
        <v>6</v>
      </c>
      <c r="E8" s="59">
        <v>114</v>
      </c>
      <c r="H8" s="60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50" t="s">
        <v>19</v>
      </c>
      <c r="C9" s="90" t="s">
        <v>32</v>
      </c>
      <c r="D9" s="90"/>
      <c r="E9" s="59"/>
      <c r="H9" s="60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6" t="s">
        <v>20</v>
      </c>
      <c r="C10" s="75">
        <v>7</v>
      </c>
      <c r="D10" s="76"/>
      <c r="E10" s="49"/>
      <c r="F10" s="50"/>
      <c r="H10" s="60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83" t="s">
        <v>5</v>
      </c>
      <c r="B11" s="83" t="s">
        <v>0</v>
      </c>
      <c r="C11" s="83" t="s">
        <v>1</v>
      </c>
      <c r="D11" s="83" t="s">
        <v>10</v>
      </c>
      <c r="E11" s="83" t="s">
        <v>2</v>
      </c>
      <c r="F11" s="84" t="s">
        <v>3</v>
      </c>
      <c r="G11" s="85" t="s">
        <v>12</v>
      </c>
      <c r="H11" s="61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customHeight="1" x14ac:dyDescent="0.25">
      <c r="A12" s="64">
        <v>1</v>
      </c>
      <c r="B12" s="91" t="s">
        <v>22</v>
      </c>
      <c r="C12" s="80" t="s">
        <v>46</v>
      </c>
      <c r="D12" s="77" t="s">
        <v>25</v>
      </c>
      <c r="E12" s="64">
        <v>74</v>
      </c>
      <c r="F12" s="81">
        <f>(E12*100)/114</f>
        <v>64.912280701754383</v>
      </c>
      <c r="G12" s="64" t="s">
        <v>13</v>
      </c>
      <c r="I12" s="46" t="s">
        <v>8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43.5" customHeight="1" x14ac:dyDescent="0.25">
      <c r="A13" s="64">
        <v>2</v>
      </c>
      <c r="B13" s="92" t="s">
        <v>23</v>
      </c>
      <c r="C13" s="80" t="s">
        <v>41</v>
      </c>
      <c r="D13" s="78" t="s">
        <v>26</v>
      </c>
      <c r="E13" s="78">
        <v>68</v>
      </c>
      <c r="F13" s="81">
        <f>(E13*100)/114</f>
        <v>59.649122807017541</v>
      </c>
      <c r="G13" s="64" t="s">
        <v>33</v>
      </c>
      <c r="I13" s="46" t="s">
        <v>9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3.5" customHeight="1" x14ac:dyDescent="0.25">
      <c r="A14" s="64">
        <v>3</v>
      </c>
      <c r="B14" s="91" t="s">
        <v>21</v>
      </c>
      <c r="C14" s="80" t="s">
        <v>42</v>
      </c>
      <c r="D14" s="82" t="s">
        <v>24</v>
      </c>
      <c r="E14" s="64">
        <v>60</v>
      </c>
      <c r="F14" s="81">
        <f>(E14*100)/114</f>
        <v>52.631578947368418</v>
      </c>
      <c r="G14" s="64" t="s">
        <v>33</v>
      </c>
      <c r="H14" s="43"/>
      <c r="I14" s="53" t="s">
        <v>7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</row>
  </sheetData>
  <autoFilter ref="A11:F11"/>
  <sortState ref="A10:S12">
    <sortCondition descending="1" ref="E10:E12"/>
  </sortState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C13" sqref="C1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62" customWidth="1"/>
    <col min="8" max="8" width="14" customWidth="1"/>
  </cols>
  <sheetData>
    <row r="1" spans="1:19" x14ac:dyDescent="0.25">
      <c r="F1" s="75" t="s">
        <v>39</v>
      </c>
      <c r="G1" s="46"/>
    </row>
    <row r="2" spans="1:19" x14ac:dyDescent="0.25">
      <c r="F2" s="75" t="s">
        <v>36</v>
      </c>
      <c r="G2" s="46"/>
    </row>
    <row r="3" spans="1:19" x14ac:dyDescent="0.25">
      <c r="F3" s="46" t="s">
        <v>37</v>
      </c>
      <c r="G3" s="46"/>
    </row>
    <row r="5" spans="1:19" x14ac:dyDescent="0.25">
      <c r="B5" s="65" t="s">
        <v>18</v>
      </c>
    </row>
    <row r="7" spans="1:19" ht="23.25" customHeight="1" x14ac:dyDescent="0.25">
      <c r="B7" s="55" t="s">
        <v>4</v>
      </c>
      <c r="C7" s="57" t="s">
        <v>11</v>
      </c>
      <c r="D7" s="68" t="s">
        <v>17</v>
      </c>
      <c r="E7" s="58" t="s">
        <v>27</v>
      </c>
      <c r="F7" s="47"/>
      <c r="H7" s="60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16</v>
      </c>
      <c r="C8" s="79">
        <v>45971</v>
      </c>
      <c r="D8" s="56" t="s">
        <v>6</v>
      </c>
      <c r="E8" s="59">
        <v>114</v>
      </c>
      <c r="H8" s="60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50" t="s">
        <v>19</v>
      </c>
      <c r="C9" s="90" t="s">
        <v>32</v>
      </c>
      <c r="D9" s="90"/>
      <c r="E9" s="59"/>
      <c r="H9" s="60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6" t="s">
        <v>20</v>
      </c>
      <c r="C10" s="87">
        <v>8</v>
      </c>
      <c r="D10" s="86"/>
      <c r="E10" s="59"/>
      <c r="H10" s="60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9"/>
      <c r="E11" s="49"/>
      <c r="F11" s="50"/>
      <c r="H11" s="60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1" t="s">
        <v>5</v>
      </c>
      <c r="B12" s="51" t="s">
        <v>0</v>
      </c>
      <c r="C12" s="51" t="s">
        <v>1</v>
      </c>
      <c r="D12" s="51" t="s">
        <v>10</v>
      </c>
      <c r="E12" s="51" t="s">
        <v>2</v>
      </c>
      <c r="F12" s="52" t="s">
        <v>3</v>
      </c>
      <c r="G12" s="67" t="s">
        <v>12</v>
      </c>
      <c r="H12" s="61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81" customHeight="1" x14ac:dyDescent="0.25">
      <c r="A13" s="19">
        <v>1</v>
      </c>
      <c r="B13" s="72" t="s">
        <v>43</v>
      </c>
      <c r="C13" s="44" t="s">
        <v>47</v>
      </c>
      <c r="D13" s="77" t="s">
        <v>25</v>
      </c>
      <c r="E13" s="19">
        <v>60</v>
      </c>
      <c r="F13" s="45">
        <v>53</v>
      </c>
      <c r="G13" s="63" t="s">
        <v>13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C19" sqref="C19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62" customWidth="1"/>
    <col min="8" max="8" width="14" customWidth="1"/>
  </cols>
  <sheetData>
    <row r="1" spans="1:19" x14ac:dyDescent="0.25">
      <c r="F1" s="75" t="s">
        <v>40</v>
      </c>
      <c r="G1" s="46"/>
    </row>
    <row r="2" spans="1:19" x14ac:dyDescent="0.25">
      <c r="F2" s="75" t="s">
        <v>36</v>
      </c>
      <c r="G2" s="46"/>
    </row>
    <row r="3" spans="1:19" x14ac:dyDescent="0.25">
      <c r="F3" s="46" t="s">
        <v>37</v>
      </c>
      <c r="G3" s="46"/>
    </row>
    <row r="5" spans="1:19" x14ac:dyDescent="0.25">
      <c r="B5" s="65" t="s">
        <v>18</v>
      </c>
    </row>
    <row r="7" spans="1:19" ht="23.25" customHeight="1" x14ac:dyDescent="0.25">
      <c r="B7" s="55" t="s">
        <v>4</v>
      </c>
      <c r="C7" s="57" t="s">
        <v>11</v>
      </c>
      <c r="D7" s="68" t="s">
        <v>17</v>
      </c>
      <c r="E7" s="58" t="s">
        <v>27</v>
      </c>
      <c r="F7" s="47"/>
      <c r="H7" s="60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16</v>
      </c>
      <c r="C8" s="79">
        <v>45971</v>
      </c>
      <c r="D8" s="56" t="s">
        <v>6</v>
      </c>
      <c r="E8" s="59">
        <v>175</v>
      </c>
      <c r="H8" s="60"/>
      <c r="I8" s="42"/>
      <c r="J8" s="42"/>
      <c r="K8" s="42"/>
      <c r="L8" s="42"/>
      <c r="M8" s="42"/>
      <c r="N8" s="42"/>
      <c r="O8" s="42"/>
      <c r="P8" s="42"/>
      <c r="Q8" s="42"/>
    </row>
    <row r="9" spans="1:19" ht="15.75" customHeight="1" x14ac:dyDescent="0.25">
      <c r="B9" s="50" t="s">
        <v>19</v>
      </c>
      <c r="C9" s="90" t="s">
        <v>32</v>
      </c>
      <c r="D9" s="90"/>
      <c r="E9" s="59"/>
      <c r="H9" s="60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46" t="s">
        <v>20</v>
      </c>
      <c r="C10" s="88">
        <v>9</v>
      </c>
      <c r="D10" s="56"/>
      <c r="E10" s="59"/>
      <c r="H10" s="60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9"/>
      <c r="E11" s="49"/>
      <c r="F11" s="50"/>
      <c r="H11" s="60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1" t="s">
        <v>5</v>
      </c>
      <c r="B12" s="51" t="s">
        <v>0</v>
      </c>
      <c r="C12" s="51" t="s">
        <v>1</v>
      </c>
      <c r="D12" s="51" t="s">
        <v>10</v>
      </c>
      <c r="E12" s="83" t="s">
        <v>2</v>
      </c>
      <c r="F12" s="84" t="s">
        <v>3</v>
      </c>
      <c r="G12" s="85" t="s">
        <v>12</v>
      </c>
      <c r="H12" s="61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42.75" customHeight="1" x14ac:dyDescent="0.25">
      <c r="A13" s="19">
        <v>1</v>
      </c>
      <c r="B13" s="73" t="s">
        <v>28</v>
      </c>
      <c r="C13" s="44" t="s">
        <v>44</v>
      </c>
      <c r="D13" s="70" t="s">
        <v>24</v>
      </c>
      <c r="E13" s="64">
        <v>87.5</v>
      </c>
      <c r="F13" s="81">
        <f>(E13*100)/175</f>
        <v>50</v>
      </c>
      <c r="G13" s="64" t="s">
        <v>34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</sheetData>
  <autoFilter ref="A12:G12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view="pageBreakPreview" zoomScaleNormal="100" zoomScaleSheetLayoutView="100" workbookViewId="0">
      <selection activeCell="C12" sqref="C12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2.85546875" style="46" customWidth="1"/>
    <col min="5" max="5" width="15" style="46" customWidth="1"/>
    <col min="6" max="6" width="12.85546875" style="46" customWidth="1"/>
    <col min="7" max="7" width="14.85546875" style="62" customWidth="1"/>
    <col min="8" max="8" width="14" customWidth="1"/>
  </cols>
  <sheetData>
    <row r="1" spans="1:19" x14ac:dyDescent="0.25">
      <c r="F1" s="75" t="s">
        <v>38</v>
      </c>
      <c r="G1" s="46"/>
    </row>
    <row r="2" spans="1:19" x14ac:dyDescent="0.25">
      <c r="F2" s="75" t="s">
        <v>36</v>
      </c>
      <c r="G2" s="46"/>
    </row>
    <row r="3" spans="1:19" x14ac:dyDescent="0.25">
      <c r="F3" s="46" t="s">
        <v>37</v>
      </c>
      <c r="G3" s="46"/>
    </row>
    <row r="5" spans="1:19" x14ac:dyDescent="0.25">
      <c r="B5" s="65" t="s">
        <v>18</v>
      </c>
    </row>
    <row r="7" spans="1:19" ht="23.25" customHeight="1" x14ac:dyDescent="0.25">
      <c r="B7" s="55" t="s">
        <v>4</v>
      </c>
      <c r="C7" s="69" t="s">
        <v>11</v>
      </c>
      <c r="D7" s="68" t="s">
        <v>17</v>
      </c>
      <c r="E7" s="58" t="s">
        <v>27</v>
      </c>
      <c r="F7" s="47"/>
      <c r="H7" s="60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16</v>
      </c>
      <c r="C8" s="66">
        <v>45971</v>
      </c>
      <c r="D8" s="56" t="s">
        <v>6</v>
      </c>
      <c r="E8" s="59">
        <v>166</v>
      </c>
      <c r="H8" s="60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19</v>
      </c>
      <c r="C9" s="90" t="s">
        <v>32</v>
      </c>
      <c r="D9" s="90"/>
      <c r="E9" s="59"/>
      <c r="H9" s="60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60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83" t="s">
        <v>5</v>
      </c>
      <c r="B11" s="83" t="s">
        <v>0</v>
      </c>
      <c r="C11" s="83" t="s">
        <v>1</v>
      </c>
      <c r="D11" s="83" t="s">
        <v>10</v>
      </c>
      <c r="E11" s="83" t="s">
        <v>2</v>
      </c>
      <c r="F11" s="84" t="s">
        <v>3</v>
      </c>
      <c r="G11" s="85" t="s">
        <v>12</v>
      </c>
      <c r="H11" s="61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9.5" customHeight="1" x14ac:dyDescent="0.25">
      <c r="A12" s="64">
        <v>1</v>
      </c>
      <c r="B12" s="74" t="s">
        <v>30</v>
      </c>
      <c r="C12" s="80" t="s">
        <v>48</v>
      </c>
      <c r="D12" s="77" t="s">
        <v>25</v>
      </c>
      <c r="E12" s="64">
        <v>83</v>
      </c>
      <c r="F12" s="81">
        <f>(E12*100)/166</f>
        <v>50</v>
      </c>
      <c r="G12" s="64" t="s">
        <v>14</v>
      </c>
      <c r="I12" s="46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78.75" customHeight="1" x14ac:dyDescent="0.25">
      <c r="A13" s="64">
        <v>2</v>
      </c>
      <c r="B13" s="70" t="s">
        <v>29</v>
      </c>
      <c r="C13" s="80" t="s">
        <v>45</v>
      </c>
      <c r="D13" s="77" t="s">
        <v>25</v>
      </c>
      <c r="E13" s="64">
        <v>49</v>
      </c>
      <c r="F13" s="81">
        <f>(E13*100)/166</f>
        <v>29.518072289156628</v>
      </c>
      <c r="G13" s="64" t="s">
        <v>15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42.75" customHeight="1" x14ac:dyDescent="0.25">
      <c r="A14" s="19">
        <v>3</v>
      </c>
      <c r="B14" s="73" t="s">
        <v>31</v>
      </c>
      <c r="C14" s="44" t="s">
        <v>45</v>
      </c>
      <c r="D14" s="89" t="s">
        <v>26</v>
      </c>
      <c r="E14" s="71">
        <v>20</v>
      </c>
      <c r="F14" s="45">
        <f>(E14*100)/166</f>
        <v>12.048192771084338</v>
      </c>
      <c r="G14" s="64" t="s">
        <v>15</v>
      </c>
      <c r="I14" s="46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5">
      <c r="E15" s="54"/>
    </row>
  </sheetData>
  <autoFilter ref="A11:G11"/>
  <sortState ref="A10:S12">
    <sortCondition descending="1" ref="E10:E12"/>
  </sortState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'10 класс.'!Область_печати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2025-11-11T04:13:07Z</dcterms:modified>
</cp:coreProperties>
</file>