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 firstSheet="3" activeTab="3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67" r:id="rId4"/>
    <sheet name="6 класс" sheetId="59" r:id="rId5"/>
    <sheet name="7 класс" sheetId="60" r:id="rId6"/>
    <sheet name="8 класс" sheetId="61" r:id="rId7"/>
    <sheet name="9 класс " sheetId="62" r:id="rId8"/>
    <sheet name="10 класс  " sheetId="71" r:id="rId9"/>
    <sheet name="11 класс)" sheetId="70" r:id="rId10"/>
  </sheets>
  <externalReferences>
    <externalReference r:id="rId11"/>
  </externalReferences>
  <definedNames>
    <definedName name="_xlnm._FilterDatabase" localSheetId="8" hidden="1">'10 класс  '!$A$11:$G$11</definedName>
    <definedName name="_xlnm._FilterDatabase" localSheetId="9" hidden="1">'11 класс)'!$A$11:$G$26</definedName>
    <definedName name="_xlnm._FilterDatabase" localSheetId="3" hidden="1">'5 класс'!$A$11:$G$79</definedName>
    <definedName name="_xlnm._FilterDatabase" localSheetId="4" hidden="1">'6 класс'!$A$11:$G$11</definedName>
    <definedName name="_xlnm._FilterDatabase" localSheetId="5" hidden="1">'7 класс'!$A$11:$G$11</definedName>
    <definedName name="_xlnm._FilterDatabase" localSheetId="6" hidden="1">'8 класс'!$A$11:$G$11</definedName>
    <definedName name="_xlnm._FilterDatabase" localSheetId="0" hidden="1">'9 класс'!$A$2:$E$49</definedName>
    <definedName name="_xlnm._FilterDatabase" localSheetId="7" hidden="1">'9 класс '!$A$11:$G$31</definedName>
    <definedName name="_xlnm.Print_Area" localSheetId="8">'10 класс  '!$A$1:$G$32</definedName>
    <definedName name="_xlnm.Print_Area" localSheetId="9">'11 класс)'!$A$1:$G$135</definedName>
    <definedName name="_xlnm.Print_Area" localSheetId="3">'5 класс'!$A$1:$G$79</definedName>
    <definedName name="_xlnm.Print_Area" localSheetId="4">'6 класс'!$A$1:$G$58</definedName>
    <definedName name="_xlnm.Print_Area" localSheetId="5">'7 класс'!$A$1:$G$58</definedName>
    <definedName name="_xlnm.Print_Area" localSheetId="6">'8 класс'!$A$1:$G$63</definedName>
    <definedName name="_xlnm.Print_Area" localSheetId="7">'9 класс '!$A$1:$G$31</definedName>
  </definedNames>
  <calcPr calcId="144525"/>
</workbook>
</file>

<file path=xl/calcChain.xml><?xml version="1.0" encoding="utf-8"?>
<calcChain xmlns="http://schemas.openxmlformats.org/spreadsheetml/2006/main">
  <c r="F65" i="67" l="1"/>
  <c r="F66" i="67"/>
  <c r="F69" i="67"/>
  <c r="F70" i="67"/>
  <c r="F74" i="67"/>
  <c r="F75" i="67"/>
  <c r="F17" i="67"/>
  <c r="F18" i="67"/>
  <c r="F19" i="67"/>
  <c r="F21" i="67"/>
  <c r="F23" i="67"/>
  <c r="F24" i="67"/>
  <c r="F27" i="67"/>
  <c r="F28" i="67"/>
  <c r="F29" i="67"/>
  <c r="F30" i="67"/>
  <c r="F31" i="67"/>
  <c r="F32" i="67"/>
  <c r="F33" i="67"/>
  <c r="F34" i="67"/>
  <c r="F36" i="67"/>
  <c r="F37" i="67"/>
  <c r="F40" i="67"/>
  <c r="F41" i="67"/>
  <c r="F43" i="67"/>
  <c r="F44" i="67"/>
  <c r="F45" i="67"/>
  <c r="F46" i="67"/>
  <c r="F48" i="67"/>
  <c r="F49" i="67"/>
  <c r="F58" i="67"/>
  <c r="F14" i="67"/>
  <c r="F14" i="62" l="1"/>
  <c r="F30" i="71" l="1"/>
  <c r="F29" i="71"/>
  <c r="F26" i="71"/>
  <c r="F25" i="71"/>
  <c r="F22" i="71"/>
  <c r="F21" i="71"/>
  <c r="F19" i="71"/>
  <c r="F18" i="71"/>
  <c r="F17" i="62"/>
  <c r="F22" i="62"/>
  <c r="F23" i="62"/>
  <c r="F29" i="62"/>
  <c r="F12" i="62"/>
  <c r="E26" i="70" l="1"/>
  <c r="F26" i="70" s="1"/>
  <c r="B26" i="70"/>
  <c r="F59" i="61"/>
  <c r="F36" i="61"/>
  <c r="F51" i="59"/>
  <c r="F31" i="59"/>
  <c r="F25" i="60" l="1"/>
  <c r="F37" i="60"/>
  <c r="F47" i="60"/>
  <c r="F51" i="60"/>
  <c r="F42" i="60"/>
  <c r="F16" i="60"/>
  <c r="F16" i="62" l="1"/>
  <c r="F20" i="62"/>
  <c r="F21" i="62"/>
  <c r="F26" i="62"/>
  <c r="F28" i="62"/>
  <c r="F18" i="62"/>
  <c r="F39" i="61"/>
  <c r="F50" i="61"/>
  <c r="F55" i="61"/>
  <c r="F56" i="61"/>
  <c r="F60" i="61"/>
  <c r="F29" i="61"/>
  <c r="F35" i="61"/>
  <c r="F38" i="61"/>
  <c r="F20" i="61"/>
  <c r="F24" i="61"/>
  <c r="F25" i="61"/>
  <c r="F18" i="61"/>
  <c r="F41" i="60"/>
  <c r="F36" i="60"/>
  <c r="F50" i="60"/>
  <c r="F20" i="60"/>
  <c r="F45" i="60"/>
  <c r="F49" i="60"/>
  <c r="F28" i="60"/>
  <c r="F32" i="59"/>
  <c r="F29" i="59"/>
  <c r="F35" i="59"/>
  <c r="F49" i="59"/>
  <c r="F25" i="59"/>
  <c r="F59" i="67" l="1"/>
  <c r="F60" i="67"/>
  <c r="F76" i="67"/>
  <c r="F77" i="67"/>
  <c r="F50" i="67"/>
  <c r="F38" i="67"/>
  <c r="F20" i="70" l="1"/>
</calcChain>
</file>

<file path=xl/sharedStrings.xml><?xml version="1.0" encoding="utf-8"?>
<sst xmlns="http://schemas.openxmlformats.org/spreadsheetml/2006/main" count="1227" uniqueCount="355">
  <si>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</si>
  <si>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</si>
  <si>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</si>
  <si>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</si>
  <si>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</si>
  <si>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</si>
  <si>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</si>
  <si>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</si>
  <si>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</si>
  <si>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</si>
  <si>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</si>
  <si>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</si>
  <si>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</si>
  <si>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</si>
  <si>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</si>
  <si>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5 класс</t>
  </si>
  <si>
    <t>6 класс</t>
  </si>
  <si>
    <t>7 класс</t>
  </si>
  <si>
    <t>8 класс</t>
  </si>
  <si>
    <t>9 класс</t>
  </si>
  <si>
    <t>Муниципальное автономное общеобразовательное учреждение города Нягани "Средняя общеобразовательная школа №14"</t>
  </si>
  <si>
    <t>9а</t>
  </si>
  <si>
    <t>Тухватуллин Артём Азатович</t>
  </si>
  <si>
    <t>9б</t>
  </si>
  <si>
    <t>8б</t>
  </si>
  <si>
    <t>7в</t>
  </si>
  <si>
    <t>Щибрик Михаил Дмитриевич</t>
  </si>
  <si>
    <t>6б</t>
  </si>
  <si>
    <t>6а</t>
  </si>
  <si>
    <t>Саломатова София  Ивановна</t>
  </si>
  <si>
    <t>Протасов Иван Юрьевич</t>
  </si>
  <si>
    <t>5г</t>
  </si>
  <si>
    <t>11 класс</t>
  </si>
  <si>
    <t>11а</t>
  </si>
  <si>
    <t>Гаджимагомедов Абдулсулим Мусаевич</t>
  </si>
  <si>
    <t>Тищенко Василий Иванович</t>
  </si>
  <si>
    <t>5в</t>
  </si>
  <si>
    <t>Рекутин Тимофей Александрович</t>
  </si>
  <si>
    <t>Черепанов Артем Евгеньевич</t>
  </si>
  <si>
    <t>Галлямшин Ильяс Денисович</t>
  </si>
  <si>
    <t>6в</t>
  </si>
  <si>
    <t>Авраменко Надежда Александровна</t>
  </si>
  <si>
    <t>Филиппова Таисия Максимовна</t>
  </si>
  <si>
    <t>Меньшенина Элина Игоревна</t>
  </si>
  <si>
    <t>Осовский Максим Игоревич</t>
  </si>
  <si>
    <t>Уточкина Мария Сергеевна</t>
  </si>
  <si>
    <t>Галиев Артем Артурович</t>
  </si>
  <si>
    <t>Хмелев Макар Дмитриевич</t>
  </si>
  <si>
    <t>Литература</t>
  </si>
  <si>
    <t xml:space="preserve">Шепелева Анастасия Ивановна </t>
  </si>
  <si>
    <t>Молдобаева Ханзаада Дамирбековна</t>
  </si>
  <si>
    <t>Деткина Дарья Николаевна</t>
  </si>
  <si>
    <t>Полянская Кристина Валентиновна</t>
  </si>
  <si>
    <t>Грудина Маргарита Евгеньевна</t>
  </si>
  <si>
    <t xml:space="preserve">Верхошенцева Маргарита Викторовна </t>
  </si>
  <si>
    <t>победитель</t>
  </si>
  <si>
    <t>призер</t>
  </si>
  <si>
    <t>Михайлец Екатерина Алексеевна</t>
  </si>
  <si>
    <t xml:space="preserve">к приказу  </t>
  </si>
  <si>
    <t>от _____________№ ______</t>
  </si>
  <si>
    <t>Приложение № 1</t>
  </si>
  <si>
    <t>10 класс</t>
  </si>
  <si>
    <t>Русакова Елизавета Александровна</t>
  </si>
  <si>
    <t>Муниципальное автономное общеобразовательное учреждение города Нягани "Общеобразовательная  средняя школа №3"</t>
  </si>
  <si>
    <t>Мутагирова Иманат Измутдиновна</t>
  </si>
  <si>
    <t>5д</t>
  </si>
  <si>
    <t xml:space="preserve">призер </t>
  </si>
  <si>
    <t>Ярошевич Варвара Антоновна</t>
  </si>
  <si>
    <t>5б</t>
  </si>
  <si>
    <t>Холюшкина Любава Ивановна</t>
  </si>
  <si>
    <t>Казарян Артём Артакови</t>
  </si>
  <si>
    <t>Приложение № 2</t>
  </si>
  <si>
    <t>Файзуллин Амир Айратович</t>
  </si>
  <si>
    <t>6д</t>
  </si>
  <si>
    <t>Муниципальное автономное общеобразовательное учреждение города Нягани " Общеобразовательная средняя  школа №3"</t>
  </si>
  <si>
    <t>Баладина Софья Александровна</t>
  </si>
  <si>
    <t>Юлдашева Софья Рустамовна</t>
  </si>
  <si>
    <t>Помелов Савелий Эдуардович</t>
  </si>
  <si>
    <t>Шпак Егор Андреевич</t>
  </si>
  <si>
    <t>Демидова Витлина Валерьевна</t>
  </si>
  <si>
    <t>Ушаков Егор Николаевич</t>
  </si>
  <si>
    <t>6г</t>
  </si>
  <si>
    <t>Каминева Мирослава Максимовна</t>
  </si>
  <si>
    <t>Колясников Всеволод Витальевич</t>
  </si>
  <si>
    <t>7а</t>
  </si>
  <si>
    <t>Муниципальное автономное общеобразовательное учреждение города Нягани " Общеобразовательная средняя школа №3"</t>
  </si>
  <si>
    <t>Король Татьяна Олеговна</t>
  </si>
  <si>
    <t>7б</t>
  </si>
  <si>
    <t>Леськив Ксения  Васильевна</t>
  </si>
  <si>
    <t>Овечкин Алексей Михайлович</t>
  </si>
  <si>
    <t>Бардин Роман  Евгеньевич</t>
  </si>
  <si>
    <t>Чащина Маргарита Алексеевна</t>
  </si>
  <si>
    <t>Столяров Игорь Анатольевич</t>
  </si>
  <si>
    <t>8е</t>
  </si>
  <si>
    <t>Серикова Ярослава Евгеньевна</t>
  </si>
  <si>
    <t>Галиев Тимур Ринатович</t>
  </si>
  <si>
    <t xml:space="preserve">участник </t>
  </si>
  <si>
    <t>Амелин Савелий Владимирович</t>
  </si>
  <si>
    <t>Мезенцева Ирина Владимировна</t>
  </si>
  <si>
    <t>Тажимуратова Хуснида Бабамуратовна</t>
  </si>
  <si>
    <t>8в</t>
  </si>
  <si>
    <t>Ильин Кирилл Юрьевич</t>
  </si>
  <si>
    <t>Токтабиев Ислам Арсеньевич</t>
  </si>
  <si>
    <t>Уваров Максим Артёмович</t>
  </si>
  <si>
    <t>Иванников Роман Юрьевич</t>
  </si>
  <si>
    <t>Субботина Мария Алексеевна</t>
  </si>
  <si>
    <t>Муниципальное автономное общеобразовательное учреждение города Нягани "Общеобразовательная средняя школа №3"</t>
  </si>
  <si>
    <t>Матвейчук Виталина Вячеславовна</t>
  </si>
  <si>
    <t>9г</t>
  </si>
  <si>
    <t>Мосягина Василина Андреевна</t>
  </si>
  <si>
    <t>Мартемьянова Валерия Витальевна</t>
  </si>
  <si>
    <t>Мурашева София Дмитриевна</t>
  </si>
  <si>
    <t>Гринь Андрей Сергеевич</t>
  </si>
  <si>
    <t>10а</t>
  </si>
  <si>
    <t>Куликова Яна Михайловна</t>
  </si>
  <si>
    <t>Муниципальное автономное общеобразовательное учреждение города Нягани "Общеобразовательная средняя  школа №3"</t>
  </si>
  <si>
    <t xml:space="preserve">Швайбович Мария Ивановна </t>
  </si>
  <si>
    <t>10б</t>
  </si>
  <si>
    <t>Геркаев Кирилл Денисович</t>
  </si>
  <si>
    <t>Мажинова Ксения  Денисовна</t>
  </si>
  <si>
    <t>10в</t>
  </si>
  <si>
    <t>Атясова  Ульяна Алексннвна</t>
  </si>
  <si>
    <t>Мехряков Артем Сергеевич</t>
  </si>
  <si>
    <t>Багаутдинова Эвелина Алмазовна</t>
  </si>
  <si>
    <t>Шабурова Александра Антоновна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</si>
  <si>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</si>
  <si>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</si>
  <si>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</si>
  <si>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</si>
  <si>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</si>
  <si>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Баландина Юлиана Ивановна</t>
  </si>
  <si>
    <t>Муниципальное автономное общеобразовательное учреждение города Нягани "Средняя общеобразовательная школа №1"</t>
  </si>
  <si>
    <t xml:space="preserve">Ярославцева Софья Андреевна </t>
  </si>
  <si>
    <t>Карташова -Домрау Рита Юрьевна</t>
  </si>
  <si>
    <t>Дубровских Егор Алексеевич</t>
  </si>
  <si>
    <t xml:space="preserve">Алексеев Артём Алексеевич </t>
  </si>
  <si>
    <t xml:space="preserve">Наников Роман Владимирович </t>
  </si>
  <si>
    <t xml:space="preserve">Сабиров Павел Русланович </t>
  </si>
  <si>
    <t xml:space="preserve">Гатауллина Дарья Михайловна </t>
  </si>
  <si>
    <t>7д</t>
  </si>
  <si>
    <t xml:space="preserve">Баранова Анна Сергеевна </t>
  </si>
  <si>
    <t xml:space="preserve">Матьяш Дарья Сергеевна </t>
  </si>
  <si>
    <t>7г</t>
  </si>
  <si>
    <t xml:space="preserve">Ногина Елизавета Владимировна </t>
  </si>
  <si>
    <t xml:space="preserve">Амирова Алёна Ильмазовна </t>
  </si>
  <si>
    <t>Лунегова Ксения Сергеевна</t>
  </si>
  <si>
    <t>Аккуженов Асымжан Абаевич</t>
  </si>
  <si>
    <t xml:space="preserve">Орлан Арсений Олегович </t>
  </si>
  <si>
    <t>Дмитриев Дмитрий Витальевич</t>
  </si>
  <si>
    <t>5а</t>
  </si>
  <si>
    <t>Шихова Снежана Алексеевна</t>
  </si>
  <si>
    <t>Ахмадханова Асиль Ширвановна</t>
  </si>
  <si>
    <t>Диарова Дарья Вячеславовна</t>
  </si>
  <si>
    <t>Лисун Лев Павлович</t>
  </si>
  <si>
    <t>Валиуллин Дамир Ринатович</t>
  </si>
  <si>
    <t>Загидуллина Аделина Ильшатовна</t>
  </si>
  <si>
    <t>Муниципальное автономное общеобразовательное учреждение города Нягани "Средняя общеобразовательная школа № 2"</t>
  </si>
  <si>
    <t>Фролов Иван Александрович</t>
  </si>
  <si>
    <t>Муниципальное автономное общеобразовательное учреждение города Нягани "Средняя общеобразовательная школа №2"</t>
  </si>
  <si>
    <t>Топчубаева Алина Суйунтбековна</t>
  </si>
  <si>
    <t>Прокопец Дмитрий Романович</t>
  </si>
  <si>
    <t>Веля Даниил Александрович</t>
  </si>
  <si>
    <t>Майнов Дмитрий Романович</t>
  </si>
  <si>
    <t>Исакжанова Арина Равшановна</t>
  </si>
  <si>
    <t>Айрапетян Анатолий Романович</t>
  </si>
  <si>
    <t>Тимошина Анна Романовна</t>
  </si>
  <si>
    <t>Захарченко Иван Ильич</t>
  </si>
  <si>
    <t>Дмитриева Кристина Дмитриевна</t>
  </si>
  <si>
    <t>Биктагирова София Евгеньевна</t>
  </si>
  <si>
    <t>Шарипова Марьям Сулймоновна</t>
  </si>
  <si>
    <t>Саночкин Дмитрий Сергеевич</t>
  </si>
  <si>
    <t>Сазонова Полина Дмитриевна</t>
  </si>
  <si>
    <t>8а</t>
  </si>
  <si>
    <t>Турив Арсений Игоревич</t>
  </si>
  <si>
    <t>Силивоник Виктория Вячеславовна</t>
  </si>
  <si>
    <t>Шамсутдинова Самира Эльмировна</t>
  </si>
  <si>
    <t>Горева Валерия Сергеевна</t>
  </si>
  <si>
    <t>9в</t>
  </si>
  <si>
    <t>Батршина Арина Рафитовна</t>
  </si>
  <si>
    <t>11б</t>
  </si>
  <si>
    <t xml:space="preserve">Кузнецова Анастасия Олеговна </t>
  </si>
  <si>
    <t>Муниципальное автономное общеобразовательное учреждение города Нягани «Средняя общеобразовательная школа №6» им. А.И.Гордиенко</t>
  </si>
  <si>
    <t>Разносуха Рада Александровна</t>
  </si>
  <si>
    <t xml:space="preserve">Бамбаков Егор Алексеевич </t>
  </si>
  <si>
    <t xml:space="preserve">Салиева Илария Вильямовна </t>
  </si>
  <si>
    <t xml:space="preserve">Алексеева Елизавета Евгеньевна </t>
  </si>
  <si>
    <t xml:space="preserve">Лисник Михаела Аркадиевна </t>
  </si>
  <si>
    <t>5ж</t>
  </si>
  <si>
    <t xml:space="preserve">Мещангина София Игоревна </t>
  </si>
  <si>
    <t xml:space="preserve">Хаматьянова Виктория Олеговна </t>
  </si>
  <si>
    <t xml:space="preserve">Есаулкова Анастасия Александровна </t>
  </si>
  <si>
    <t xml:space="preserve">Каверзина Мария Владимировна </t>
  </si>
  <si>
    <t xml:space="preserve">Гордейчик Алиса Олеговна </t>
  </si>
  <si>
    <t xml:space="preserve">Шмонина Любовь Борисовна </t>
  </si>
  <si>
    <t xml:space="preserve">Кубряков Данил Евгеньевич </t>
  </si>
  <si>
    <t xml:space="preserve">Коровкина Пелагея Радимировна </t>
  </si>
  <si>
    <t xml:space="preserve">Яникиев Ярослав Владимирович </t>
  </si>
  <si>
    <t>Цимбалова Надежда Викторовна</t>
  </si>
  <si>
    <t xml:space="preserve">Кошелева Ольга Игоревна </t>
  </si>
  <si>
    <t xml:space="preserve">Юзбеков Саид Пашаевич </t>
  </si>
  <si>
    <t xml:space="preserve">Богданов Кирилл Андреевич </t>
  </si>
  <si>
    <t xml:space="preserve">Бугалдинов Мурад Феликсович </t>
  </si>
  <si>
    <t xml:space="preserve">Лазарева Виктория Димитриевна </t>
  </si>
  <si>
    <t xml:space="preserve">Шурыгина Ирина Александровна </t>
  </si>
  <si>
    <t xml:space="preserve">Лобанов Михаил Анатольевич </t>
  </si>
  <si>
    <t>6з</t>
  </si>
  <si>
    <t xml:space="preserve">Соколов Артур Васильевич </t>
  </si>
  <si>
    <t xml:space="preserve">Волосников Иван Романович </t>
  </si>
  <si>
    <t xml:space="preserve">Маковская Виктория Сергеевна </t>
  </si>
  <si>
    <t xml:space="preserve">Червяков Михаил Андреевич </t>
  </si>
  <si>
    <t xml:space="preserve">Дорофеева Каролина Дмитриевна </t>
  </si>
  <si>
    <t xml:space="preserve">Медведева Кристина Николаевна </t>
  </si>
  <si>
    <t xml:space="preserve">Рахматуллоева Захро Рустамовна </t>
  </si>
  <si>
    <t xml:space="preserve">Варламова Елизавета Михайловна </t>
  </si>
  <si>
    <t>Фролова Софья Алексеевна</t>
  </si>
  <si>
    <t>7ж</t>
  </si>
  <si>
    <t xml:space="preserve">Грецкая Анель Сергеевна </t>
  </si>
  <si>
    <t xml:space="preserve">Шабалдина Мария Алексеевна </t>
  </si>
  <si>
    <t xml:space="preserve">Муравьёва Ирина Александровна </t>
  </si>
  <si>
    <t>7з</t>
  </si>
  <si>
    <t>Харчилава Виктория Вахтанговна</t>
  </si>
  <si>
    <t xml:space="preserve">Сергеева Юлия Александровна </t>
  </si>
  <si>
    <t xml:space="preserve">Облетова Мария Сергеевна </t>
  </si>
  <si>
    <t xml:space="preserve">Хабибуллина Маргарита Олеговна </t>
  </si>
  <si>
    <t xml:space="preserve">Ваганова Александра Олеговна </t>
  </si>
  <si>
    <t xml:space="preserve">Давлятгареева Валерия Вячеславовна </t>
  </si>
  <si>
    <t xml:space="preserve">Куренков Савелий Валерьевич </t>
  </si>
  <si>
    <t xml:space="preserve">Клостер Ангелина Юрьевна </t>
  </si>
  <si>
    <t xml:space="preserve">Родионов Дмитрий Владимирович </t>
  </si>
  <si>
    <t xml:space="preserve">Сунцова Юлия Евгеньевна </t>
  </si>
  <si>
    <t>8ж</t>
  </si>
  <si>
    <t xml:space="preserve">Трефилова Варвара Дмитриевна </t>
  </si>
  <si>
    <t xml:space="preserve">Юзбекова Айиша Пашаевна </t>
  </si>
  <si>
    <t xml:space="preserve">Васильева Валентина Дмитриевна </t>
  </si>
  <si>
    <t xml:space="preserve">Смышляева Варвара Сергеевна </t>
  </si>
  <si>
    <t xml:space="preserve">Аветисов Артем Эрнестович </t>
  </si>
  <si>
    <t xml:space="preserve">Шпота Виктория Александровна </t>
  </si>
  <si>
    <t xml:space="preserve">Кондратенко Елизавета Ивановна </t>
  </si>
  <si>
    <t>8д</t>
  </si>
  <si>
    <t xml:space="preserve">Исмагилова Алиса Алексеевна </t>
  </si>
  <si>
    <t>Миклухина Любовь Сергеевна</t>
  </si>
  <si>
    <t xml:space="preserve">Торская Александра Алексеевна </t>
  </si>
  <si>
    <t xml:space="preserve">Мамедов Илхам Елшэн Оглы </t>
  </si>
  <si>
    <t xml:space="preserve">Минулина Кира Маратовна </t>
  </si>
  <si>
    <t xml:space="preserve">Музыкина Кристина Максимовна </t>
  </si>
  <si>
    <t xml:space="preserve">Шевченко Никита Павлович </t>
  </si>
  <si>
    <t xml:space="preserve">Пивоваров Матвей Алексеевич </t>
  </si>
  <si>
    <t>8г</t>
  </si>
  <si>
    <t xml:space="preserve">Шевченко Данил Витальевич </t>
  </si>
  <si>
    <t>Еремочкин Дмитрий Павлович</t>
  </si>
  <si>
    <t xml:space="preserve">Шишкина Александра Александровна </t>
  </si>
  <si>
    <t xml:space="preserve">Инасов Михаил Артемович </t>
  </si>
  <si>
    <t xml:space="preserve">Муллагалиева Карина Артуровна </t>
  </si>
  <si>
    <t xml:space="preserve">Разносуха Кира Александровна </t>
  </si>
  <si>
    <t xml:space="preserve">Макаренко Софья Алексеевна </t>
  </si>
  <si>
    <t xml:space="preserve">Большакова Софья Анатольевна </t>
  </si>
  <si>
    <t xml:space="preserve">Бадыкова Кира Николаевна </t>
  </si>
  <si>
    <t xml:space="preserve">Кошелева Елизавета Игоревна </t>
  </si>
  <si>
    <t xml:space="preserve">Ваганова Ульяна Азимджоновна </t>
  </si>
  <si>
    <t xml:space="preserve">Назарова Александра Максимовна </t>
  </si>
  <si>
    <t xml:space="preserve">Каракулова Юлия Алексеевна </t>
  </si>
  <si>
    <t xml:space="preserve">Пудовкина Алиса Сергеевна </t>
  </si>
  <si>
    <t xml:space="preserve">Хакимова София Рамилевна </t>
  </si>
  <si>
    <t xml:space="preserve">Аккозова Нурай Шейрхановна </t>
  </si>
  <si>
    <t xml:space="preserve">Тихомирова Александра Игоревна </t>
  </si>
  <si>
    <t xml:space="preserve">Орлова Виктория Сергеевна </t>
  </si>
  <si>
    <t>Молчанский Егор Вячеславович</t>
  </si>
  <si>
    <t>Муниципальное автономное общеобразовательное учреждение города Нягани "Гимназия"</t>
  </si>
  <si>
    <t>Краснолуцкая Ольга Владимировна</t>
  </si>
  <si>
    <t>призёр</t>
  </si>
  <si>
    <t>Харьков Ярослав Евгеньевич</t>
  </si>
  <si>
    <t xml:space="preserve">Жернакова Екатерина Ивановна </t>
  </si>
  <si>
    <t>5е</t>
  </si>
  <si>
    <t>Тимченко Софья Дмитриевна</t>
  </si>
  <si>
    <t>Яковлева Кристина Сергеевна</t>
  </si>
  <si>
    <t>Секисова Елизавета Романовна</t>
  </si>
  <si>
    <t>Хасанова Сафина Азатовна</t>
  </si>
  <si>
    <t>Мусаева Ясмина Абдулкадыровна</t>
  </si>
  <si>
    <t>Савичева Валерия Александровна</t>
  </si>
  <si>
    <t>Старостин Леонид Евгеньевич</t>
  </si>
  <si>
    <t>Винник Злата Антоновна</t>
  </si>
  <si>
    <t>Суханова Илария Олеговна</t>
  </si>
  <si>
    <t>Теребусова Полина Юрьевна</t>
  </si>
  <si>
    <t>Цыганин Роман Васильевич</t>
  </si>
  <si>
    <t>Зайцева Мария Витальевна</t>
  </si>
  <si>
    <t>Кунафин Герман Ралифович</t>
  </si>
  <si>
    <t>Остроухов Тимофей Денисович</t>
  </si>
  <si>
    <t>Ермакова Анастасия Романовна</t>
  </si>
  <si>
    <t>Жернаков Владимир Иванович</t>
  </si>
  <si>
    <t>Головачева Софья Евгеньевна</t>
  </si>
  <si>
    <t>Пяткова Арина Владимировна</t>
  </si>
  <si>
    <t>Герасимович Валерий Эдуардович</t>
  </si>
  <si>
    <t>Велиева Ясмин Бахтияр Гызы</t>
  </si>
  <si>
    <t>Кожин Андрей Игоревич</t>
  </si>
  <si>
    <t>Шпак Егор Сергеевич</t>
  </si>
  <si>
    <t>Григорян Светлана Арсеновна</t>
  </si>
  <si>
    <t>Милявская Ксения Игоревна</t>
  </si>
  <si>
    <t>Киселева Есения Алексеевна</t>
  </si>
  <si>
    <t>Прежина Василиса Сергеевна</t>
  </si>
  <si>
    <t>Шурыгина Маргарита Евгеньевна</t>
  </si>
  <si>
    <t>Чеснокова Мария Алексеевна</t>
  </si>
  <si>
    <t>Бородина Ксения Сергеевна</t>
  </si>
  <si>
    <t>Жигалова Анна Сергеевна</t>
  </si>
  <si>
    <t>6ж</t>
  </si>
  <si>
    <t>Фрезе Егор Вадимович</t>
  </si>
  <si>
    <t>Гасова Лидия Сергеевна</t>
  </si>
  <si>
    <t>Ложкин Арсений Андреевич</t>
  </si>
  <si>
    <t>Хасанова Гульназ Азатовна</t>
  </si>
  <si>
    <t>Крючкова Ольга Олеговна</t>
  </si>
  <si>
    <t>Ахмедова Ева Арсеновна</t>
  </si>
  <si>
    <t>Черепанова Алена Антоновна</t>
  </si>
  <si>
    <t>6е</t>
  </si>
  <si>
    <t>Караев Одилжан Олимжанович</t>
  </si>
  <si>
    <t>Сидоркина Виолетта Сергеевна</t>
  </si>
  <si>
    <t>Зарипова Элина Дамировна</t>
  </si>
  <si>
    <t>Петухова Анна Алексеевна</t>
  </si>
  <si>
    <t>Аюпова Айсель Фаритовна</t>
  </si>
  <si>
    <t>Киценко Арина Игоревна</t>
  </si>
  <si>
    <t>Ефименко Дарья Алексеевна</t>
  </si>
  <si>
    <t>Крисько Варвара Антоновна</t>
  </si>
  <si>
    <t>Тимошенко Ангелина Константиновна</t>
  </si>
  <si>
    <t>Алферова Анна Андреевна</t>
  </si>
  <si>
    <t>Плетнева Екатерина Романовна</t>
  </si>
  <si>
    <t>Камалова Александра Андреевна</t>
  </si>
  <si>
    <t>Миронова  Есения Геннадьевна</t>
  </si>
  <si>
    <t>Асадов Эльнур Надирович</t>
  </si>
  <si>
    <t>Бондарева Елизавета Андреевна</t>
  </si>
  <si>
    <t>Шепелева Ярослава Юрьевна</t>
  </si>
  <si>
    <t>Короткова Александра Алексеевна</t>
  </si>
  <si>
    <t>Меркулова Алиса Рустамовна</t>
  </si>
  <si>
    <t>Сафиулина Мила Ринатовна</t>
  </si>
  <si>
    <t>Федосеева Елизавета Евгеньевна</t>
  </si>
  <si>
    <t>Витязева Полина Андреевна</t>
  </si>
  <si>
    <t>Загурная Милена Евгеньевна</t>
  </si>
  <si>
    <t>Ситдикова Аделина Ирековна</t>
  </si>
  <si>
    <t>Гилёва Есения Олеговна</t>
  </si>
  <si>
    <t>Демидова Полина Андреевна</t>
  </si>
  <si>
    <t>Саяфарова Есения Дамировна</t>
  </si>
  <si>
    <t>Яблокова Алина Валерьевна</t>
  </si>
  <si>
    <t>Хайбуллина Лейла Эмилевна</t>
  </si>
  <si>
    <t>Вязовская Екатерина Алексеевна</t>
  </si>
  <si>
    <t>Жидкова Александра Евгеньевна</t>
  </si>
  <si>
    <t>Третьякова Александра Сергеевна</t>
  </si>
  <si>
    <t>Кулишева Анна Викторовна</t>
  </si>
  <si>
    <t>Романова Анастасия Евгеньевна</t>
  </si>
  <si>
    <t>Яговарова Вилена Юрьевна</t>
  </si>
  <si>
    <t>Мартиросян Светлана Самвеловна</t>
  </si>
  <si>
    <t>Ерёмина Полина Святославовна</t>
  </si>
  <si>
    <t>Смирнова Яна Олеговна</t>
  </si>
  <si>
    <t xml:space="preserve">Кенжекулова Мадина </t>
  </si>
  <si>
    <t>Тищенко Василиса Романовна</t>
  </si>
  <si>
    <t>Арабаджи Ксения Владимировна</t>
  </si>
  <si>
    <t>Устинова Екатерина Александровна</t>
  </si>
  <si>
    <t>Шокурова Ралина Артемовна</t>
  </si>
  <si>
    <t>Султонов Саиджон Шухратович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</si>
</sst>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15" fillId="0" borderId="2" xfId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9" fillId="5" borderId="0" xfId="1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5" borderId="9" xfId="12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5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5" borderId="9" xfId="12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/>
    <xf numFmtId="0" fontId="15" fillId="0" borderId="9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1" fontId="15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5" fillId="5" borderId="5" xfId="12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17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17" fillId="0" borderId="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7" fillId="3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nash/Desktop/&#1056;&#1077;&#1081;&#1090;&#1080;&#1085;&#1075;%20&#1087;&#1088;&#1086;&#1090;&#1086;&#1082;&#1086;&#1083;%20&#1075;&#1077;&#1086;&#1075;&#1088;&#1072;&#1092;&#1080;&#1103;%2025-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10 класс"/>
      <sheetName val="11 класс"/>
      <sheetName val="5 класс"/>
      <sheetName val="6 класс"/>
      <sheetName val="7 класс"/>
      <sheetName val="8 класс"/>
      <sheetName val="9 класс "/>
      <sheetName val="10 класс."/>
      <sheetName val="11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 t="str">
            <v>Рейхерт Анжелика Денисовна</v>
          </cell>
          <cell r="E11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ht="14.45" x14ac:dyDescent="0.3">
      <c r="A3" s="2"/>
      <c r="B3" s="3"/>
      <c r="C3" s="3"/>
      <c r="D3" s="3"/>
      <c r="E3" s="7"/>
    </row>
    <row r="4" spans="1:5" ht="14.45" x14ac:dyDescent="0.3">
      <c r="A4" s="2"/>
      <c r="B4" s="3"/>
      <c r="C4" s="3"/>
      <c r="D4" s="3"/>
      <c r="E4" s="7"/>
    </row>
    <row r="5" spans="1:5" ht="14.45" x14ac:dyDescent="0.3">
      <c r="A5" s="2"/>
      <c r="B5" s="3"/>
      <c r="C5" s="3"/>
      <c r="D5" s="3"/>
      <c r="E5" s="7"/>
    </row>
    <row r="6" spans="1:5" ht="14.45" x14ac:dyDescent="0.3">
      <c r="A6" s="2"/>
      <c r="B6" s="3"/>
      <c r="C6" s="4"/>
      <c r="D6" s="4"/>
      <c r="E6" s="7"/>
    </row>
    <row r="7" spans="1:5" ht="14.45" x14ac:dyDescent="0.3">
      <c r="A7" s="2"/>
      <c r="B7" s="3"/>
      <c r="C7" s="5"/>
      <c r="D7" s="5"/>
      <c r="E7" s="7"/>
    </row>
    <row r="8" spans="1:5" ht="14.45" x14ac:dyDescent="0.3">
      <c r="A8" s="2"/>
      <c r="B8" s="3"/>
      <c r="C8" s="5"/>
      <c r="D8" s="5"/>
      <c r="E8" s="7"/>
    </row>
    <row r="9" spans="1:5" ht="14.45" x14ac:dyDescent="0.3">
      <c r="A9" s="2"/>
      <c r="B9" s="3"/>
      <c r="C9" s="4"/>
      <c r="D9" s="4"/>
      <c r="E9" s="7"/>
    </row>
    <row r="10" spans="1:5" ht="14.45" x14ac:dyDescent="0.3">
      <c r="A10" s="2"/>
      <c r="B10" s="3"/>
      <c r="C10" s="4"/>
      <c r="D10" s="4"/>
      <c r="E10" s="7"/>
    </row>
    <row r="11" spans="1:5" ht="14.45" x14ac:dyDescent="0.3">
      <c r="A11" s="2"/>
      <c r="B11" s="3"/>
      <c r="C11" s="4"/>
      <c r="D11" s="4"/>
      <c r="E11" s="7"/>
    </row>
    <row r="12" spans="1:5" ht="14.45" x14ac:dyDescent="0.3">
      <c r="A12" s="2"/>
      <c r="B12" s="3"/>
      <c r="C12" s="4"/>
      <c r="D12" s="4"/>
      <c r="E12" s="7"/>
    </row>
    <row r="13" spans="1:5" ht="14.45" x14ac:dyDescent="0.3">
      <c r="A13" s="2"/>
      <c r="B13" s="3"/>
      <c r="C13" s="4"/>
      <c r="D13" s="4"/>
      <c r="E13" s="7"/>
    </row>
    <row r="14" spans="1:5" ht="14.45" x14ac:dyDescent="0.3">
      <c r="A14" s="6"/>
      <c r="B14" s="3"/>
      <c r="C14" s="4"/>
      <c r="D14" s="4"/>
      <c r="E14" s="7"/>
    </row>
    <row r="15" spans="1:5" ht="14.45" x14ac:dyDescent="0.3">
      <c r="A15" s="6"/>
      <c r="B15" s="3"/>
      <c r="C15" s="4"/>
      <c r="D15" s="4"/>
      <c r="E15" s="7"/>
    </row>
    <row r="16" spans="1:5" ht="14.45" x14ac:dyDescent="0.3">
      <c r="A16" s="6"/>
      <c r="B16" s="3"/>
      <c r="C16" s="4"/>
      <c r="D16" s="4"/>
      <c r="E16" s="7"/>
    </row>
    <row r="17" spans="1:5" ht="14.45" x14ac:dyDescent="0.3">
      <c r="A17" s="6"/>
      <c r="B17" s="3"/>
      <c r="C17" s="4"/>
      <c r="D17" s="4"/>
      <c r="E17" s="7"/>
    </row>
    <row r="18" spans="1:5" ht="14.45" x14ac:dyDescent="0.3">
      <c r="A18" s="6"/>
      <c r="B18" s="3"/>
      <c r="C18" s="4"/>
      <c r="D18" s="4"/>
      <c r="E18" s="7"/>
    </row>
    <row r="19" spans="1:5" ht="14.45" x14ac:dyDescent="0.3">
      <c r="A19" s="6"/>
      <c r="B19" s="3"/>
      <c r="C19" s="4"/>
      <c r="D19" s="4"/>
      <c r="E19" s="7"/>
    </row>
    <row r="20" spans="1:5" ht="14.45" x14ac:dyDescent="0.3">
      <c r="A20" s="2"/>
      <c r="B20" s="10"/>
      <c r="C20" s="11"/>
      <c r="D20" s="12"/>
      <c r="E20" s="7"/>
    </row>
    <row r="21" spans="1:5" ht="14.45" x14ac:dyDescent="0.3">
      <c r="A21" s="2"/>
      <c r="B21" s="10"/>
      <c r="C21" s="11"/>
      <c r="D21" s="12"/>
      <c r="E21" s="7"/>
    </row>
    <row r="22" spans="1:5" ht="14.45" x14ac:dyDescent="0.3">
      <c r="A22" s="2"/>
      <c r="B22" s="10"/>
      <c r="C22" s="11"/>
      <c r="D22" s="12"/>
      <c r="E22" s="7"/>
    </row>
    <row r="23" spans="1:5" ht="14.45" x14ac:dyDescent="0.3">
      <c r="A23" s="2"/>
      <c r="B23" s="7"/>
      <c r="C23" s="3"/>
      <c r="D23" s="3"/>
      <c r="E23" s="7"/>
    </row>
    <row r="24" spans="1:5" ht="14.45" x14ac:dyDescent="0.3">
      <c r="A24" s="2"/>
      <c r="B24" s="7"/>
      <c r="C24" s="3"/>
      <c r="D24" s="3"/>
      <c r="E24" s="7"/>
    </row>
    <row r="25" spans="1:5" ht="14.45" x14ac:dyDescent="0.3">
      <c r="A25" s="2"/>
      <c r="B25" s="7"/>
      <c r="C25" s="3"/>
      <c r="D25" s="3"/>
      <c r="E25" s="7"/>
    </row>
    <row r="26" spans="1:5" ht="14.45" x14ac:dyDescent="0.3">
      <c r="A26" s="2"/>
      <c r="B26" s="7"/>
      <c r="C26" s="3"/>
      <c r="D26" s="3"/>
      <c r="E26" s="7"/>
    </row>
    <row r="27" spans="1:5" ht="14.45" x14ac:dyDescent="0.3">
      <c r="A27" s="2"/>
      <c r="B27" s="7"/>
      <c r="C27" s="3"/>
      <c r="D27" s="3"/>
      <c r="E27" s="7"/>
    </row>
    <row r="28" spans="1:5" ht="14.45" x14ac:dyDescent="0.3">
      <c r="A28" s="2"/>
      <c r="B28" s="7"/>
      <c r="C28" s="3"/>
      <c r="D28" s="3"/>
      <c r="E28" s="7"/>
    </row>
    <row r="29" spans="1:5" ht="14.45" x14ac:dyDescent="0.3">
      <c r="A29" s="2"/>
      <c r="B29" s="7"/>
      <c r="C29" s="3"/>
      <c r="D29" s="3"/>
      <c r="E29" s="7"/>
    </row>
    <row r="30" spans="1:5" ht="14.45" x14ac:dyDescent="0.3">
      <c r="A30" s="2"/>
      <c r="B30" s="7"/>
      <c r="C30" s="3"/>
      <c r="D30" s="3"/>
      <c r="E30" s="7"/>
    </row>
    <row r="31" spans="1:5" ht="14.45" x14ac:dyDescent="0.3">
      <c r="A31" s="2"/>
      <c r="B31" s="7"/>
      <c r="C31" s="3"/>
      <c r="D31" s="3"/>
      <c r="E31" s="7"/>
    </row>
    <row r="32" spans="1:5" ht="14.45" x14ac:dyDescent="0.3">
      <c r="A32" s="2"/>
      <c r="B32" s="7"/>
      <c r="C32" s="3"/>
      <c r="D32" s="3"/>
      <c r="E32" s="7"/>
    </row>
    <row r="33" spans="1:5" ht="14.45" x14ac:dyDescent="0.3">
      <c r="A33" s="2"/>
      <c r="B33" s="7"/>
      <c r="C33" s="3"/>
      <c r="D33" s="3"/>
      <c r="E33" s="7"/>
    </row>
    <row r="34" spans="1:5" ht="14.45" x14ac:dyDescent="0.3">
      <c r="A34" s="2"/>
      <c r="B34" s="7"/>
      <c r="C34" s="3"/>
      <c r="D34" s="3"/>
      <c r="E34" s="7"/>
    </row>
    <row r="35" spans="1:5" ht="14.45" x14ac:dyDescent="0.3">
      <c r="A35" s="2"/>
      <c r="B35" s="7"/>
      <c r="C35" s="3"/>
      <c r="D35" s="3"/>
      <c r="E35" s="7"/>
    </row>
    <row r="36" spans="1:5" ht="14.45" x14ac:dyDescent="0.3">
      <c r="A36" s="20"/>
      <c r="B36" s="22"/>
      <c r="C36" s="7"/>
      <c r="D36" s="7"/>
      <c r="E36" s="7"/>
    </row>
    <row r="37" spans="1:5" ht="14.45" x14ac:dyDescent="0.3">
      <c r="A37" s="20"/>
      <c r="B37" s="22"/>
      <c r="C37" s="7"/>
      <c r="D37" s="7"/>
      <c r="E37" s="7"/>
    </row>
    <row r="38" spans="1:5" ht="14.45" x14ac:dyDescent="0.3">
      <c r="A38" s="20"/>
      <c r="B38" s="22"/>
      <c r="C38" s="7"/>
      <c r="D38" s="7"/>
      <c r="E38" s="7"/>
    </row>
    <row r="39" spans="1:5" x14ac:dyDescent="0.25">
      <c r="A39" s="20"/>
      <c r="B39" s="22"/>
      <c r="C39" s="7"/>
      <c r="D39" s="7"/>
      <c r="E39" s="7"/>
    </row>
    <row r="40" spans="1:5" x14ac:dyDescent="0.25">
      <c r="A40" s="20"/>
      <c r="B40" s="22"/>
      <c r="C40" s="7"/>
      <c r="D40" s="7"/>
      <c r="E40" s="7"/>
    </row>
    <row r="41" spans="1:5" x14ac:dyDescent="0.25">
      <c r="A41" s="20"/>
      <c r="B41" s="22"/>
      <c r="C41" s="7"/>
      <c r="D41" s="7"/>
      <c r="E41" s="7"/>
    </row>
    <row r="42" spans="1:5" x14ac:dyDescent="0.25">
      <c r="A42" s="20"/>
      <c r="B42" s="22"/>
      <c r="C42" s="7"/>
      <c r="D42" s="7"/>
      <c r="E42" s="7"/>
    </row>
    <row r="43" spans="1:5" x14ac:dyDescent="0.25">
      <c r="A43" s="20"/>
      <c r="B43" s="22"/>
      <c r="C43" s="7"/>
      <c r="D43" s="7"/>
      <c r="E43" s="7"/>
    </row>
    <row r="44" spans="1:5" x14ac:dyDescent="0.25">
      <c r="A44" s="20"/>
      <c r="B44" s="22"/>
      <c r="C44" s="7"/>
      <c r="D44" s="7"/>
      <c r="E44" s="7"/>
    </row>
    <row r="45" spans="1:5" x14ac:dyDescent="0.25">
      <c r="A45" s="20"/>
      <c r="B45" s="22"/>
      <c r="C45" s="7"/>
      <c r="D45" s="7"/>
      <c r="E45" s="7"/>
    </row>
    <row r="46" spans="1:5" x14ac:dyDescent="0.25">
      <c r="A46" s="20"/>
      <c r="B46" s="22"/>
      <c r="C46" s="7"/>
      <c r="D46" s="7"/>
      <c r="E46" s="7"/>
    </row>
    <row r="47" spans="1:5" x14ac:dyDescent="0.25">
      <c r="A47" s="20"/>
      <c r="B47" s="22"/>
      <c r="C47" s="7"/>
      <c r="D47" s="7"/>
      <c r="E47" s="7"/>
    </row>
    <row r="48" spans="1:5" x14ac:dyDescent="0.25">
      <c r="A48" s="21"/>
      <c r="B48" s="22"/>
      <c r="C48" s="7"/>
      <c r="D48" s="7"/>
      <c r="E48" s="7"/>
    </row>
    <row r="49" spans="1:5" x14ac:dyDescent="0.25">
      <c r="A49" s="20"/>
      <c r="B49" s="22"/>
      <c r="C49" s="7"/>
      <c r="D49" s="7"/>
      <c r="E49" s="7"/>
    </row>
    <row r="50" spans="1:5" x14ac:dyDescent="0.25">
      <c r="A50" s="17"/>
      <c r="B50" s="4"/>
      <c r="C50" s="4"/>
      <c r="D50" s="4"/>
      <c r="E50" s="7"/>
    </row>
    <row r="51" spans="1:5" x14ac:dyDescent="0.25">
      <c r="A51" s="17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17"/>
      <c r="B53" s="4"/>
      <c r="C53" s="4"/>
      <c r="D53" s="4"/>
      <c r="E53" s="7"/>
    </row>
    <row r="54" spans="1:5" x14ac:dyDescent="0.25">
      <c r="A54" s="17"/>
      <c r="B54" s="4"/>
      <c r="C54" s="4"/>
      <c r="D54" s="4"/>
      <c r="E54" s="7"/>
    </row>
    <row r="55" spans="1:5" x14ac:dyDescent="0.25">
      <c r="A55" s="17"/>
      <c r="B55" s="4"/>
      <c r="C55" s="4"/>
      <c r="D55" s="4"/>
      <c r="E55" s="7"/>
    </row>
    <row r="56" spans="1:5" x14ac:dyDescent="0.25">
      <c r="A56" s="28"/>
      <c r="B56" s="4"/>
      <c r="C56" s="4"/>
      <c r="D56" s="4"/>
      <c r="E56" s="7"/>
    </row>
    <row r="57" spans="1:5" x14ac:dyDescent="0.25">
      <c r="A57" s="30"/>
      <c r="B57" s="31"/>
      <c r="C57" s="31"/>
      <c r="D57" s="31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  <row r="60" spans="1:5" ht="15.75" x14ac:dyDescent="0.25">
      <c r="A60" s="25"/>
      <c r="B60" s="18"/>
      <c r="C60" s="32"/>
      <c r="D60" s="33"/>
      <c r="E60" s="7"/>
    </row>
    <row r="61" spans="1:5" ht="15.75" x14ac:dyDescent="0.25">
      <c r="A61" s="25"/>
      <c r="B61" s="18"/>
      <c r="C61" s="32"/>
      <c r="D61" s="33"/>
      <c r="E61" s="7"/>
    </row>
    <row r="62" spans="1:5" ht="15.75" x14ac:dyDescent="0.25">
      <c r="A62" s="25"/>
      <c r="B62" s="18"/>
      <c r="C62" s="32"/>
      <c r="D62" s="33"/>
      <c r="E62" s="7"/>
    </row>
    <row r="63" spans="1:5" ht="15.75" x14ac:dyDescent="0.25">
      <c r="A63" s="25"/>
      <c r="B63" s="18"/>
      <c r="C63" s="32"/>
      <c r="D63" s="33"/>
      <c r="E63" s="7"/>
    </row>
    <row r="64" spans="1:5" ht="15.75" x14ac:dyDescent="0.25">
      <c r="A64" s="25"/>
      <c r="B64" s="18"/>
      <c r="C64" s="32"/>
      <c r="D64" s="33"/>
      <c r="E64" s="7"/>
    </row>
    <row r="65" spans="1:5" ht="15.75" x14ac:dyDescent="0.25">
      <c r="A65" s="25"/>
      <c r="B65" s="18"/>
      <c r="C65" s="32"/>
      <c r="D65" s="33"/>
      <c r="E65" s="7"/>
    </row>
    <row r="66" spans="1:5" ht="15.75" x14ac:dyDescent="0.25">
      <c r="A66" s="25"/>
      <c r="B66" s="18"/>
      <c r="C66" s="32"/>
      <c r="D66" s="33"/>
      <c r="E66" s="7"/>
    </row>
    <row r="67" spans="1:5" ht="15.75" x14ac:dyDescent="0.25">
      <c r="A67" s="25"/>
      <c r="B67" s="18"/>
      <c r="C67" s="32"/>
      <c r="D67" s="33"/>
      <c r="E67" s="7"/>
    </row>
    <row r="68" spans="1:5" ht="15.75" x14ac:dyDescent="0.25">
      <c r="A68" s="25"/>
      <c r="B68" s="18"/>
      <c r="C68" s="32"/>
      <c r="D68" s="33"/>
      <c r="E68" s="7"/>
    </row>
    <row r="69" spans="1:5" ht="15.75" x14ac:dyDescent="0.25">
      <c r="A69" s="25"/>
      <c r="B69" s="18"/>
      <c r="C69" s="32"/>
      <c r="D69" s="33"/>
      <c r="E69" s="7"/>
    </row>
    <row r="70" spans="1:5" ht="15.75" x14ac:dyDescent="0.25">
      <c r="A70" s="25"/>
      <c r="B70" s="18"/>
      <c r="C70" s="32"/>
      <c r="D70" s="33"/>
      <c r="E70" s="7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view="pageBreakPreview" topLeftCell="A9" zoomScaleNormal="100" zoomScaleSheetLayoutView="100" workbookViewId="0">
      <selection activeCell="E32" sqref="E32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style="139" customWidth="1"/>
    <col min="9" max="9" width="9.140625" style="139"/>
  </cols>
  <sheetData>
    <row r="1" spans="1:19" s="100" customFormat="1" x14ac:dyDescent="0.25">
      <c r="A1" s="43"/>
      <c r="B1" s="43"/>
      <c r="C1" s="45"/>
      <c r="D1" s="43"/>
      <c r="E1" s="43"/>
      <c r="F1" s="43" t="s">
        <v>129</v>
      </c>
      <c r="G1" s="49"/>
      <c r="H1" s="139"/>
      <c r="I1" s="139"/>
    </row>
    <row r="2" spans="1:19" x14ac:dyDescent="0.25">
      <c r="F2" s="43" t="s">
        <v>58</v>
      </c>
    </row>
    <row r="3" spans="1:19" s="100" customFormat="1" x14ac:dyDescent="0.25">
      <c r="A3" s="43"/>
      <c r="B3" s="43"/>
      <c r="C3" s="45"/>
      <c r="D3" s="43"/>
      <c r="E3" s="43"/>
      <c r="F3" s="43" t="s">
        <v>59</v>
      </c>
      <c r="G3" s="49"/>
      <c r="H3" s="139"/>
      <c r="I3" s="139"/>
    </row>
    <row r="5" spans="1:19" x14ac:dyDescent="0.25">
      <c r="B5" s="87" t="s">
        <v>13</v>
      </c>
    </row>
    <row r="7" spans="1:19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140"/>
      <c r="I7" s="140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7" t="s">
        <v>11</v>
      </c>
      <c r="C8" s="88">
        <v>45931</v>
      </c>
      <c r="D8" s="81" t="s">
        <v>6</v>
      </c>
      <c r="E8" s="84">
        <v>100</v>
      </c>
      <c r="H8" s="140"/>
      <c r="I8" s="140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7" t="s">
        <v>14</v>
      </c>
      <c r="C9" s="98" t="s">
        <v>32</v>
      </c>
      <c r="D9" s="81"/>
      <c r="E9" s="84"/>
      <c r="H9" s="140"/>
      <c r="I9" s="140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D10" s="46"/>
      <c r="E10" s="46"/>
      <c r="F10" s="47"/>
      <c r="H10" s="140"/>
      <c r="I10" s="140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90" t="s">
        <v>2</v>
      </c>
      <c r="F11" s="90" t="s">
        <v>3</v>
      </c>
      <c r="G11" s="97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9" ht="48.75" customHeight="1" x14ac:dyDescent="0.25">
      <c r="A12" s="16">
        <v>1</v>
      </c>
      <c r="B12" s="111" t="s">
        <v>347</v>
      </c>
      <c r="C12" s="40" t="s">
        <v>33</v>
      </c>
      <c r="D12" s="32" t="s">
        <v>267</v>
      </c>
      <c r="E12" s="86">
        <v>95</v>
      </c>
      <c r="F12" s="86">
        <v>95</v>
      </c>
      <c r="G12" s="86" t="s">
        <v>55</v>
      </c>
      <c r="H12" s="142"/>
      <c r="I12" s="9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8.75" customHeight="1" x14ac:dyDescent="0.25">
      <c r="A13" s="86">
        <v>2</v>
      </c>
      <c r="B13" s="111" t="s">
        <v>261</v>
      </c>
      <c r="C13" s="106" t="s">
        <v>179</v>
      </c>
      <c r="D13" s="105" t="s">
        <v>181</v>
      </c>
      <c r="E13" s="86">
        <v>93</v>
      </c>
      <c r="F13" s="92">
        <v>93</v>
      </c>
      <c r="G13" s="86" t="s">
        <v>55</v>
      </c>
      <c r="H13" s="142"/>
      <c r="I13" s="94"/>
    </row>
    <row r="14" spans="1:19" ht="48.75" customHeight="1" x14ac:dyDescent="0.25">
      <c r="A14" s="86">
        <v>3</v>
      </c>
      <c r="B14" s="111" t="s">
        <v>348</v>
      </c>
      <c r="C14" s="95" t="s">
        <v>33</v>
      </c>
      <c r="D14" s="96" t="s">
        <v>267</v>
      </c>
      <c r="E14" s="86">
        <v>92</v>
      </c>
      <c r="F14" s="86">
        <v>92</v>
      </c>
      <c r="G14" s="86" t="s">
        <v>269</v>
      </c>
      <c r="H14" s="142"/>
    </row>
    <row r="15" spans="1:19" ht="48.75" customHeight="1" x14ac:dyDescent="0.25">
      <c r="A15" s="16">
        <v>4</v>
      </c>
      <c r="B15" s="111" t="s">
        <v>262</v>
      </c>
      <c r="C15" s="106" t="s">
        <v>179</v>
      </c>
      <c r="D15" s="105" t="s">
        <v>181</v>
      </c>
      <c r="E15" s="86">
        <v>88</v>
      </c>
      <c r="F15" s="92">
        <v>88</v>
      </c>
      <c r="G15" s="86" t="s">
        <v>66</v>
      </c>
      <c r="H15" s="142"/>
    </row>
    <row r="16" spans="1:19" ht="48.75" customHeight="1" x14ac:dyDescent="0.25">
      <c r="A16" s="86">
        <v>5</v>
      </c>
      <c r="B16" s="112" t="s">
        <v>122</v>
      </c>
      <c r="C16" s="95" t="s">
        <v>33</v>
      </c>
      <c r="D16" s="96" t="s">
        <v>63</v>
      </c>
      <c r="E16" s="86">
        <v>84</v>
      </c>
      <c r="F16" s="92">
        <v>84</v>
      </c>
      <c r="G16" s="86" t="s">
        <v>55</v>
      </c>
      <c r="H16" s="142"/>
    </row>
    <row r="17" spans="1:8" ht="48.75" customHeight="1" x14ac:dyDescent="0.25">
      <c r="A17" s="86">
        <v>6</v>
      </c>
      <c r="B17" s="111" t="s">
        <v>263</v>
      </c>
      <c r="C17" s="106" t="s">
        <v>179</v>
      </c>
      <c r="D17" s="105" t="s">
        <v>181</v>
      </c>
      <c r="E17" s="86">
        <v>81</v>
      </c>
      <c r="F17" s="92">
        <v>81</v>
      </c>
      <c r="G17" s="86" t="s">
        <v>66</v>
      </c>
      <c r="H17" s="142"/>
    </row>
    <row r="18" spans="1:8" ht="48.75" customHeight="1" x14ac:dyDescent="0.25">
      <c r="A18" s="16">
        <v>7</v>
      </c>
      <c r="B18" s="111" t="s">
        <v>264</v>
      </c>
      <c r="C18" s="106" t="s">
        <v>179</v>
      </c>
      <c r="D18" s="105" t="s">
        <v>181</v>
      </c>
      <c r="E18" s="86">
        <v>81</v>
      </c>
      <c r="F18" s="92">
        <v>81</v>
      </c>
      <c r="G18" s="86" t="s">
        <v>66</v>
      </c>
      <c r="H18" s="142"/>
    </row>
    <row r="19" spans="1:8" ht="48.75" customHeight="1" x14ac:dyDescent="0.25">
      <c r="A19" s="86">
        <v>8</v>
      </c>
      <c r="B19" s="111" t="s">
        <v>349</v>
      </c>
      <c r="C19" s="95" t="s">
        <v>33</v>
      </c>
      <c r="D19" s="96" t="s">
        <v>267</v>
      </c>
      <c r="E19" s="86">
        <v>76</v>
      </c>
      <c r="F19" s="86">
        <v>76</v>
      </c>
      <c r="G19" s="86" t="s">
        <v>269</v>
      </c>
      <c r="H19" s="142"/>
    </row>
    <row r="20" spans="1:8" ht="48.75" customHeight="1" x14ac:dyDescent="0.25">
      <c r="A20" s="86">
        <v>9</v>
      </c>
      <c r="B20" s="141" t="s">
        <v>57</v>
      </c>
      <c r="C20" s="95" t="s">
        <v>33</v>
      </c>
      <c r="D20" s="96" t="s">
        <v>20</v>
      </c>
      <c r="E20" s="86">
        <v>74</v>
      </c>
      <c r="F20" s="92">
        <f xml:space="preserve"> (E20*100)/E16</f>
        <v>88.095238095238102</v>
      </c>
      <c r="G20" s="86" t="s">
        <v>55</v>
      </c>
      <c r="H20" s="142"/>
    </row>
    <row r="21" spans="1:8" ht="48.75" customHeight="1" x14ac:dyDescent="0.25">
      <c r="A21" s="16">
        <v>10</v>
      </c>
      <c r="B21" s="112" t="s">
        <v>123</v>
      </c>
      <c r="C21" s="95" t="s">
        <v>33</v>
      </c>
      <c r="D21" s="96" t="s">
        <v>63</v>
      </c>
      <c r="E21" s="86">
        <v>68</v>
      </c>
      <c r="F21" s="92">
        <v>68</v>
      </c>
      <c r="G21" s="86" t="s">
        <v>66</v>
      </c>
      <c r="H21" s="142"/>
    </row>
    <row r="22" spans="1:8" ht="48.75" customHeight="1" x14ac:dyDescent="0.25">
      <c r="A22" s="86">
        <v>11</v>
      </c>
      <c r="B22" s="111" t="s">
        <v>350</v>
      </c>
      <c r="C22" s="95" t="s">
        <v>33</v>
      </c>
      <c r="D22" s="96" t="s">
        <v>267</v>
      </c>
      <c r="E22" s="86">
        <v>57</v>
      </c>
      <c r="F22" s="86">
        <v>57</v>
      </c>
      <c r="G22" s="86" t="s">
        <v>10</v>
      </c>
      <c r="H22" s="142"/>
    </row>
    <row r="23" spans="1:8" ht="48.75" customHeight="1" x14ac:dyDescent="0.25">
      <c r="A23" s="86">
        <v>12</v>
      </c>
      <c r="B23" s="111" t="s">
        <v>265</v>
      </c>
      <c r="C23" s="106" t="s">
        <v>179</v>
      </c>
      <c r="D23" s="105" t="s">
        <v>181</v>
      </c>
      <c r="E23" s="86">
        <v>56</v>
      </c>
      <c r="F23" s="92">
        <v>56</v>
      </c>
      <c r="G23" s="86" t="s">
        <v>10</v>
      </c>
      <c r="H23" s="142"/>
    </row>
    <row r="24" spans="1:8" ht="48.75" customHeight="1" x14ac:dyDescent="0.25">
      <c r="A24" s="16">
        <v>13</v>
      </c>
      <c r="B24" s="111" t="s">
        <v>351</v>
      </c>
      <c r="C24" s="95" t="s">
        <v>33</v>
      </c>
      <c r="D24" s="96" t="s">
        <v>267</v>
      </c>
      <c r="E24" s="86">
        <v>44</v>
      </c>
      <c r="F24" s="86">
        <v>44</v>
      </c>
      <c r="G24" s="86" t="s">
        <v>10</v>
      </c>
      <c r="H24" s="142"/>
    </row>
    <row r="25" spans="1:8" ht="48.75" customHeight="1" x14ac:dyDescent="0.25">
      <c r="A25" s="86">
        <v>14</v>
      </c>
      <c r="B25" s="112" t="s">
        <v>124</v>
      </c>
      <c r="C25" s="95" t="s">
        <v>33</v>
      </c>
      <c r="D25" s="96" t="s">
        <v>63</v>
      </c>
      <c r="E25" s="86">
        <v>43</v>
      </c>
      <c r="F25" s="92">
        <v>43</v>
      </c>
      <c r="G25" s="86" t="s">
        <v>10</v>
      </c>
      <c r="H25" s="142"/>
    </row>
    <row r="26" spans="1:8" ht="48.75" customHeight="1" x14ac:dyDescent="0.25">
      <c r="A26" s="86">
        <v>15</v>
      </c>
      <c r="B26" s="112" t="str">
        <f>'[1]11 класс '!$B$11</f>
        <v>Рейхерт Анжелика Денисовна</v>
      </c>
      <c r="C26" s="95" t="s">
        <v>179</v>
      </c>
      <c r="D26" s="96" t="s">
        <v>158</v>
      </c>
      <c r="E26" s="86">
        <f>'[1]11 класс '!$E$11</f>
        <v>36</v>
      </c>
      <c r="F26" s="92">
        <f xml:space="preserve"> (E26*100)/100</f>
        <v>36</v>
      </c>
      <c r="G26" s="86" t="s">
        <v>10</v>
      </c>
      <c r="H26" s="142"/>
    </row>
    <row r="27" spans="1:8" x14ac:dyDescent="0.25">
      <c r="A27" s="49"/>
      <c r="B27" s="49"/>
      <c r="D27" s="51"/>
      <c r="E27" s="57"/>
      <c r="F27" s="49"/>
      <c r="G27" s="43"/>
    </row>
    <row r="28" spans="1:8" x14ac:dyDescent="0.25">
      <c r="A28" s="49"/>
      <c r="B28" s="49"/>
      <c r="D28" s="49"/>
      <c r="E28" s="55"/>
      <c r="F28" s="49"/>
    </row>
    <row r="29" spans="1:8" x14ac:dyDescent="0.25">
      <c r="A29" s="49"/>
      <c r="B29" s="49"/>
      <c r="C29" s="52"/>
      <c r="D29" s="53"/>
      <c r="E29" s="53"/>
      <c r="F29" s="53"/>
    </row>
    <row r="30" spans="1:8" x14ac:dyDescent="0.25">
      <c r="A30" s="49"/>
      <c r="B30" s="49"/>
      <c r="C30" s="61"/>
      <c r="D30" s="62"/>
      <c r="E30" s="55"/>
      <c r="F30" s="49"/>
    </row>
    <row r="31" spans="1:8" x14ac:dyDescent="0.25">
      <c r="A31" s="49"/>
      <c r="B31" s="49"/>
      <c r="D31" s="49"/>
      <c r="E31" s="49"/>
      <c r="F31" s="49"/>
    </row>
    <row r="32" spans="1:8" x14ac:dyDescent="0.25">
      <c r="A32" s="49"/>
      <c r="B32" s="49"/>
      <c r="C32" s="52"/>
      <c r="D32" s="53"/>
      <c r="E32" s="53"/>
      <c r="F32" s="53"/>
    </row>
    <row r="33" spans="1:6" x14ac:dyDescent="0.25">
      <c r="A33" s="49"/>
      <c r="B33" s="49"/>
      <c r="C33" s="54"/>
      <c r="D33" s="53"/>
      <c r="E33" s="51"/>
      <c r="F33" s="53"/>
    </row>
    <row r="34" spans="1:6" x14ac:dyDescent="0.25">
      <c r="A34" s="49"/>
      <c r="B34" s="49"/>
      <c r="C34" s="61"/>
      <c r="D34" s="62"/>
      <c r="E34" s="55"/>
      <c r="F34" s="49"/>
    </row>
    <row r="35" spans="1:6" x14ac:dyDescent="0.25">
      <c r="A35" s="49"/>
      <c r="B35" s="49"/>
      <c r="C35" s="54"/>
      <c r="D35" s="53"/>
      <c r="E35" s="51"/>
      <c r="F35" s="53"/>
    </row>
    <row r="36" spans="1:6" x14ac:dyDescent="0.25">
      <c r="A36" s="49"/>
      <c r="B36" s="49"/>
      <c r="D36" s="53"/>
      <c r="E36" s="51"/>
      <c r="F36" s="49"/>
    </row>
    <row r="37" spans="1:6" x14ac:dyDescent="0.25">
      <c r="A37" s="49"/>
      <c r="B37" s="49"/>
      <c r="D37" s="49"/>
      <c r="E37" s="49"/>
      <c r="F37" s="49"/>
    </row>
    <row r="38" spans="1:6" x14ac:dyDescent="0.25">
      <c r="A38" s="49"/>
      <c r="B38" s="49"/>
      <c r="C38" s="52"/>
      <c r="D38" s="53"/>
      <c r="E38" s="55"/>
      <c r="F38" s="53"/>
    </row>
    <row r="39" spans="1:6" x14ac:dyDescent="0.25">
      <c r="A39" s="49"/>
      <c r="B39" s="49"/>
      <c r="C39" s="52"/>
      <c r="D39" s="53"/>
      <c r="E39" s="55"/>
      <c r="F39" s="53"/>
    </row>
    <row r="40" spans="1:6" x14ac:dyDescent="0.25">
      <c r="A40" s="49"/>
      <c r="B40" s="49"/>
      <c r="C40" s="54"/>
      <c r="D40" s="51"/>
      <c r="E40" s="51"/>
      <c r="F40" s="51"/>
    </row>
    <row r="41" spans="1:6" x14ac:dyDescent="0.25">
      <c r="A41" s="49"/>
      <c r="B41" s="49"/>
      <c r="C41" s="58"/>
      <c r="D41" s="53"/>
      <c r="E41" s="55"/>
      <c r="F41" s="55"/>
    </row>
    <row r="42" spans="1:6" x14ac:dyDescent="0.25">
      <c r="A42" s="49"/>
      <c r="B42" s="49"/>
      <c r="C42" s="61"/>
      <c r="D42" s="62"/>
      <c r="E42" s="55"/>
      <c r="F42" s="49"/>
    </row>
    <row r="43" spans="1:6" x14ac:dyDescent="0.25">
      <c r="A43" s="49"/>
      <c r="B43" s="49"/>
      <c r="C43" s="61"/>
      <c r="D43" s="62"/>
      <c r="E43" s="55"/>
      <c r="F43" s="49"/>
    </row>
    <row r="44" spans="1:6" x14ac:dyDescent="0.25">
      <c r="A44" s="49"/>
      <c r="B44" s="49"/>
      <c r="C44" s="54"/>
      <c r="D44" s="51"/>
      <c r="E44" s="51"/>
      <c r="F44" s="51"/>
    </row>
    <row r="45" spans="1:6" x14ac:dyDescent="0.25">
      <c r="A45" s="49"/>
      <c r="B45" s="49"/>
      <c r="C45" s="59"/>
      <c r="D45" s="50"/>
      <c r="E45" s="60"/>
      <c r="F45" s="53"/>
    </row>
    <row r="46" spans="1:6" x14ac:dyDescent="0.25">
      <c r="A46" s="49"/>
      <c r="B46" s="49"/>
      <c r="D46" s="49"/>
      <c r="E46" s="55"/>
      <c r="F46" s="49"/>
    </row>
    <row r="47" spans="1:6" x14ac:dyDescent="0.25">
      <c r="A47" s="49"/>
      <c r="B47" s="49"/>
      <c r="D47" s="49"/>
      <c r="E47" s="51"/>
      <c r="F47" s="49"/>
    </row>
    <row r="48" spans="1:6" x14ac:dyDescent="0.25">
      <c r="A48" s="49"/>
      <c r="B48" s="49"/>
      <c r="C48" s="52"/>
      <c r="D48" s="53"/>
      <c r="E48" s="53"/>
      <c r="F48" s="53"/>
    </row>
    <row r="49" spans="1:6" x14ac:dyDescent="0.25">
      <c r="A49" s="49"/>
      <c r="B49" s="49"/>
      <c r="C49" s="58"/>
      <c r="D49" s="55"/>
      <c r="E49" s="51"/>
      <c r="F49" s="51"/>
    </row>
    <row r="50" spans="1:6" x14ac:dyDescent="0.25">
      <c r="A50" s="49"/>
      <c r="B50" s="49"/>
      <c r="D50" s="53"/>
      <c r="E50" s="55"/>
      <c r="F50" s="49"/>
    </row>
    <row r="51" spans="1:6" x14ac:dyDescent="0.25">
      <c r="A51" s="49"/>
      <c r="B51" s="49"/>
      <c r="C51" s="52"/>
      <c r="D51" s="53"/>
      <c r="E51" s="55"/>
      <c r="F51" s="53"/>
    </row>
    <row r="52" spans="1:6" x14ac:dyDescent="0.25">
      <c r="A52" s="49"/>
      <c r="B52" s="49"/>
      <c r="C52" s="61"/>
      <c r="D52" s="62"/>
      <c r="E52" s="55"/>
      <c r="F52" s="49"/>
    </row>
    <row r="53" spans="1:6" x14ac:dyDescent="0.25">
      <c r="A53" s="49"/>
      <c r="B53" s="49"/>
      <c r="C53" s="59"/>
      <c r="D53" s="50"/>
      <c r="E53" s="60"/>
      <c r="F53" s="53"/>
    </row>
    <row r="54" spans="1:6" x14ac:dyDescent="0.25">
      <c r="A54" s="49"/>
      <c r="B54" s="49"/>
      <c r="C54" s="61"/>
      <c r="D54" s="50"/>
      <c r="E54" s="50"/>
      <c r="F54" s="53"/>
    </row>
    <row r="55" spans="1:6" x14ac:dyDescent="0.25">
      <c r="A55" s="49"/>
      <c r="B55" s="49"/>
      <c r="C55" s="52"/>
      <c r="D55" s="53"/>
      <c r="E55" s="53"/>
      <c r="F55" s="53"/>
    </row>
    <row r="56" spans="1:6" x14ac:dyDescent="0.25">
      <c r="A56" s="49"/>
      <c r="B56" s="49"/>
      <c r="C56" s="61"/>
      <c r="D56" s="62"/>
      <c r="E56" s="55"/>
      <c r="F56" s="49"/>
    </row>
    <row r="57" spans="1:6" x14ac:dyDescent="0.25">
      <c r="A57" s="49"/>
      <c r="B57" s="49"/>
      <c r="C57" s="52"/>
      <c r="D57" s="53"/>
      <c r="E57" s="53"/>
      <c r="F57" s="53"/>
    </row>
    <row r="58" spans="1:6" x14ac:dyDescent="0.25">
      <c r="A58" s="49"/>
      <c r="B58" s="49"/>
      <c r="C58" s="58"/>
      <c r="D58" s="51"/>
      <c r="E58" s="51"/>
      <c r="F58" s="51"/>
    </row>
    <row r="59" spans="1:6" x14ac:dyDescent="0.25">
      <c r="A59" s="49"/>
      <c r="B59" s="49"/>
      <c r="D59" s="49"/>
      <c r="E59" s="51"/>
      <c r="F59" s="49"/>
    </row>
    <row r="60" spans="1:6" x14ac:dyDescent="0.25">
      <c r="A60" s="49"/>
      <c r="B60" s="49"/>
      <c r="D60" s="49"/>
      <c r="E60" s="55"/>
      <c r="F60" s="49"/>
    </row>
    <row r="61" spans="1:6" x14ac:dyDescent="0.25">
      <c r="A61" s="49"/>
      <c r="B61" s="49"/>
      <c r="C61" s="61"/>
      <c r="D61" s="62"/>
      <c r="E61" s="55"/>
      <c r="F61" s="49"/>
    </row>
    <row r="62" spans="1:6" x14ac:dyDescent="0.25">
      <c r="A62" s="49"/>
      <c r="B62" s="49"/>
      <c r="C62" s="54"/>
      <c r="D62" s="53"/>
      <c r="E62" s="51"/>
      <c r="F62" s="53"/>
    </row>
    <row r="63" spans="1:6" x14ac:dyDescent="0.25">
      <c r="A63" s="49"/>
      <c r="B63" s="49"/>
      <c r="C63" s="52"/>
      <c r="D63" s="53"/>
      <c r="E63" s="53"/>
      <c r="F63" s="53"/>
    </row>
    <row r="64" spans="1:6" x14ac:dyDescent="0.25">
      <c r="A64" s="49"/>
      <c r="B64" s="49"/>
      <c r="D64" s="53"/>
      <c r="E64" s="55"/>
      <c r="F64" s="49"/>
    </row>
    <row r="65" spans="1:6" x14ac:dyDescent="0.25">
      <c r="A65" s="49"/>
      <c r="B65" s="49"/>
      <c r="C65" s="58"/>
      <c r="D65" s="55"/>
      <c r="E65" s="51"/>
      <c r="F65" s="51"/>
    </row>
    <row r="66" spans="1:6" x14ac:dyDescent="0.25">
      <c r="A66" s="49"/>
      <c r="B66" s="49"/>
      <c r="C66" s="61"/>
      <c r="D66" s="62"/>
      <c r="E66" s="55"/>
      <c r="F66" s="49"/>
    </row>
    <row r="67" spans="1:6" x14ac:dyDescent="0.25">
      <c r="A67" s="49"/>
      <c r="B67" s="49"/>
      <c r="C67" s="54"/>
      <c r="D67" s="53"/>
      <c r="E67" s="51"/>
      <c r="F67" s="53"/>
    </row>
    <row r="68" spans="1:6" x14ac:dyDescent="0.25">
      <c r="A68" s="49"/>
      <c r="B68" s="49"/>
      <c r="D68" s="49"/>
      <c r="E68" s="55"/>
      <c r="F68" s="49"/>
    </row>
    <row r="69" spans="1:6" x14ac:dyDescent="0.25">
      <c r="A69" s="49"/>
      <c r="B69" s="49"/>
      <c r="C69" s="59"/>
      <c r="D69" s="50"/>
      <c r="E69" s="60"/>
      <c r="F69" s="53"/>
    </row>
    <row r="70" spans="1:6" x14ac:dyDescent="0.25">
      <c r="A70" s="49"/>
      <c r="B70" s="49"/>
      <c r="C70" s="59"/>
      <c r="D70" s="50"/>
      <c r="E70" s="60"/>
      <c r="F70" s="53"/>
    </row>
    <row r="71" spans="1:6" x14ac:dyDescent="0.25">
      <c r="A71" s="49"/>
      <c r="B71" s="49"/>
      <c r="D71" s="49"/>
      <c r="E71" s="55"/>
      <c r="F71" s="49"/>
    </row>
    <row r="72" spans="1:6" x14ac:dyDescent="0.25">
      <c r="A72" s="49"/>
      <c r="B72" s="49"/>
      <c r="C72" s="54"/>
      <c r="D72" s="53"/>
      <c r="E72" s="51"/>
      <c r="F72" s="53"/>
    </row>
    <row r="73" spans="1:6" x14ac:dyDescent="0.25">
      <c r="A73" s="49"/>
      <c r="B73" s="49"/>
      <c r="C73" s="58"/>
      <c r="D73" s="53"/>
      <c r="E73" s="55"/>
      <c r="F73" s="55"/>
    </row>
    <row r="74" spans="1:6" x14ac:dyDescent="0.25">
      <c r="A74" s="49"/>
      <c r="B74" s="49"/>
      <c r="C74" s="59"/>
      <c r="D74" s="50"/>
      <c r="E74" s="60"/>
      <c r="F74" s="53"/>
    </row>
    <row r="75" spans="1:6" x14ac:dyDescent="0.25">
      <c r="A75" s="49"/>
      <c r="B75" s="49"/>
      <c r="D75" s="53"/>
      <c r="E75" s="51"/>
      <c r="F75" s="49"/>
    </row>
    <row r="76" spans="1:6" x14ac:dyDescent="0.25">
      <c r="A76" s="49"/>
      <c r="B76" s="49"/>
      <c r="D76" s="49"/>
      <c r="E76" s="49"/>
      <c r="F76" s="49"/>
    </row>
    <row r="77" spans="1:6" x14ac:dyDescent="0.25">
      <c r="A77" s="49"/>
      <c r="B77" s="49"/>
      <c r="C77" s="54"/>
      <c r="D77" s="62"/>
      <c r="E77" s="55"/>
      <c r="F77" s="53"/>
    </row>
    <row r="78" spans="1:6" x14ac:dyDescent="0.25">
      <c r="A78" s="49"/>
      <c r="B78" s="49"/>
      <c r="C78" s="59"/>
      <c r="D78" s="50"/>
      <c r="E78" s="60"/>
      <c r="F78" s="53"/>
    </row>
    <row r="79" spans="1:6" x14ac:dyDescent="0.25">
      <c r="A79" s="49"/>
      <c r="B79" s="49"/>
      <c r="C79" s="54"/>
      <c r="D79" s="62"/>
      <c r="E79" s="55"/>
      <c r="F79" s="53"/>
    </row>
    <row r="80" spans="1:6" x14ac:dyDescent="0.25">
      <c r="A80" s="49"/>
      <c r="B80" s="49"/>
      <c r="D80" s="49"/>
      <c r="E80" s="51"/>
      <c r="F80" s="49"/>
    </row>
    <row r="81" spans="1:6" x14ac:dyDescent="0.25">
      <c r="A81" s="49"/>
      <c r="B81" s="49"/>
      <c r="C81" s="54"/>
      <c r="D81" s="53"/>
      <c r="E81" s="51"/>
      <c r="F81" s="53"/>
    </row>
    <row r="82" spans="1:6" x14ac:dyDescent="0.25">
      <c r="A82" s="49"/>
      <c r="B82" s="49"/>
      <c r="D82" s="49"/>
      <c r="E82" s="51"/>
      <c r="F82" s="49"/>
    </row>
    <row r="83" spans="1:6" x14ac:dyDescent="0.25">
      <c r="A83" s="49"/>
      <c r="B83" s="49"/>
      <c r="C83" s="59"/>
      <c r="D83" s="50"/>
      <c r="E83" s="60"/>
      <c r="F83" s="53"/>
    </row>
    <row r="84" spans="1:6" x14ac:dyDescent="0.25">
      <c r="A84" s="49"/>
      <c r="B84" s="49"/>
      <c r="D84" s="49"/>
      <c r="E84" s="49"/>
      <c r="F84" s="49"/>
    </row>
    <row r="85" spans="1:6" x14ac:dyDescent="0.25">
      <c r="A85" s="49"/>
      <c r="B85" s="49"/>
      <c r="C85" s="54"/>
      <c r="D85" s="55"/>
      <c r="E85" s="51"/>
      <c r="F85" s="51"/>
    </row>
    <row r="86" spans="1:6" x14ac:dyDescent="0.25">
      <c r="A86" s="49"/>
      <c r="B86" s="49"/>
      <c r="C86" s="58"/>
      <c r="D86" s="53"/>
      <c r="E86" s="55"/>
      <c r="F86" s="51"/>
    </row>
    <row r="87" spans="1:6" x14ac:dyDescent="0.25">
      <c r="A87" s="49"/>
      <c r="B87" s="49"/>
      <c r="C87" s="58"/>
      <c r="D87" s="55"/>
      <c r="E87" s="55"/>
      <c r="F87" s="51"/>
    </row>
    <row r="88" spans="1:6" x14ac:dyDescent="0.25">
      <c r="A88" s="49"/>
      <c r="B88" s="49"/>
      <c r="C88" s="61"/>
      <c r="D88" s="62"/>
      <c r="E88" s="55"/>
      <c r="F88" s="49"/>
    </row>
    <row r="89" spans="1:6" x14ac:dyDescent="0.25">
      <c r="A89" s="49"/>
      <c r="B89" s="49"/>
      <c r="D89" s="50"/>
      <c r="E89" s="51"/>
      <c r="F89" s="50"/>
    </row>
    <row r="90" spans="1:6" x14ac:dyDescent="0.25">
      <c r="A90" s="49"/>
      <c r="B90" s="49"/>
      <c r="C90" s="54"/>
      <c r="D90" s="51"/>
      <c r="E90" s="51"/>
      <c r="F90" s="51"/>
    </row>
    <row r="91" spans="1:6" x14ac:dyDescent="0.25">
      <c r="A91" s="49"/>
      <c r="B91" s="49"/>
      <c r="D91" s="49"/>
      <c r="E91" s="49"/>
      <c r="F91" s="49"/>
    </row>
    <row r="92" spans="1:6" x14ac:dyDescent="0.25">
      <c r="A92" s="49"/>
      <c r="B92" s="49"/>
      <c r="C92" s="56"/>
      <c r="D92" s="53"/>
      <c r="E92" s="51"/>
      <c r="F92" s="53"/>
    </row>
    <row r="93" spans="1:6" x14ac:dyDescent="0.25">
      <c r="A93" s="49"/>
      <c r="B93" s="49"/>
      <c r="D93" s="53"/>
      <c r="E93" s="51"/>
      <c r="F93" s="49"/>
    </row>
    <row r="94" spans="1:6" x14ac:dyDescent="0.25">
      <c r="A94" s="49"/>
      <c r="B94" s="49"/>
      <c r="D94" s="49"/>
      <c r="E94" s="51"/>
      <c r="F94" s="49"/>
    </row>
    <row r="95" spans="1:6" x14ac:dyDescent="0.25">
      <c r="A95" s="49"/>
      <c r="B95" s="49"/>
      <c r="C95" s="54"/>
      <c r="D95" s="53"/>
      <c r="E95" s="51"/>
      <c r="F95" s="53"/>
    </row>
    <row r="96" spans="1:6" x14ac:dyDescent="0.25">
      <c r="A96" s="49"/>
      <c r="B96" s="49"/>
      <c r="C96" s="54"/>
      <c r="D96" s="53"/>
      <c r="E96" s="51"/>
      <c r="F96" s="53"/>
    </row>
    <row r="97" spans="1:6" x14ac:dyDescent="0.25">
      <c r="A97" s="63"/>
      <c r="B97" s="63"/>
      <c r="C97" s="64"/>
      <c r="D97" s="65"/>
      <c r="E97" s="66"/>
      <c r="F97" s="67"/>
    </row>
    <row r="98" spans="1:6" x14ac:dyDescent="0.25">
      <c r="A98" s="16"/>
      <c r="B98" s="16"/>
      <c r="C98" s="68"/>
      <c r="D98" s="69"/>
      <c r="E98" s="32"/>
      <c r="F98" s="48"/>
    </row>
    <row r="99" spans="1:6" x14ac:dyDescent="0.25">
      <c r="A99" s="16"/>
      <c r="B99" s="16"/>
      <c r="C99" s="70"/>
      <c r="D99" s="32"/>
      <c r="E99" s="32"/>
      <c r="F99" s="32"/>
    </row>
    <row r="100" spans="1:6" x14ac:dyDescent="0.25">
      <c r="A100" s="16"/>
      <c r="B100" s="16"/>
      <c r="C100" s="71"/>
      <c r="D100" s="40"/>
      <c r="E100" s="42"/>
      <c r="F100" s="69"/>
    </row>
    <row r="101" spans="1:6" x14ac:dyDescent="0.25">
      <c r="A101" s="16"/>
      <c r="B101" s="16"/>
      <c r="C101" s="72"/>
      <c r="D101" s="69"/>
      <c r="E101" s="42"/>
      <c r="F101" s="32"/>
    </row>
    <row r="102" spans="1:6" x14ac:dyDescent="0.25">
      <c r="A102" s="16"/>
      <c r="B102" s="16"/>
      <c r="C102" s="70"/>
      <c r="D102" s="69"/>
      <c r="E102" s="32"/>
      <c r="F102" s="69"/>
    </row>
    <row r="103" spans="1:6" x14ac:dyDescent="0.25">
      <c r="A103" s="16"/>
      <c r="B103" s="16"/>
      <c r="C103" s="73"/>
      <c r="D103" s="74"/>
      <c r="E103" s="42"/>
      <c r="F103" s="16"/>
    </row>
    <row r="104" spans="1:6" x14ac:dyDescent="0.25">
      <c r="A104" s="16"/>
      <c r="B104" s="16"/>
      <c r="C104" s="70"/>
      <c r="D104" s="69"/>
      <c r="E104" s="32"/>
      <c r="F104" s="69"/>
    </row>
    <row r="105" spans="1:6" x14ac:dyDescent="0.25">
      <c r="A105" s="16"/>
      <c r="B105" s="16"/>
      <c r="C105" s="71"/>
      <c r="D105" s="40"/>
      <c r="E105" s="42"/>
      <c r="F105" s="69"/>
    </row>
    <row r="106" spans="1:6" x14ac:dyDescent="0.25">
      <c r="A106" s="16"/>
      <c r="B106" s="16"/>
      <c r="C106" s="68"/>
      <c r="D106" s="75"/>
      <c r="E106" s="32"/>
      <c r="F106" s="75"/>
    </row>
    <row r="107" spans="1:6" x14ac:dyDescent="0.25">
      <c r="A107" s="16"/>
      <c r="B107" s="16"/>
      <c r="C107" s="68"/>
      <c r="D107" s="16"/>
      <c r="E107" s="16"/>
      <c r="F107" s="16"/>
    </row>
    <row r="108" spans="1:6" x14ac:dyDescent="0.25">
      <c r="A108" s="16"/>
      <c r="B108" s="16"/>
      <c r="C108" s="70"/>
      <c r="D108" s="69"/>
      <c r="E108" s="32"/>
      <c r="F108" s="69"/>
    </row>
    <row r="109" spans="1:6" x14ac:dyDescent="0.25">
      <c r="A109" s="16"/>
      <c r="B109" s="16"/>
      <c r="C109" s="70"/>
      <c r="D109" s="76"/>
      <c r="E109" s="32"/>
      <c r="F109" s="69"/>
    </row>
    <row r="110" spans="1:6" x14ac:dyDescent="0.25">
      <c r="A110" s="16"/>
      <c r="B110" s="16"/>
      <c r="C110" s="68"/>
      <c r="D110" s="76"/>
      <c r="E110" s="32"/>
      <c r="F110" s="69"/>
    </row>
    <row r="111" spans="1:6" x14ac:dyDescent="0.25">
      <c r="A111" s="16"/>
      <c r="B111" s="16"/>
      <c r="C111" s="68"/>
      <c r="D111" s="77"/>
      <c r="E111" s="78"/>
      <c r="F111" s="16"/>
    </row>
    <row r="112" spans="1:6" x14ac:dyDescent="0.25">
      <c r="A112" s="16"/>
      <c r="B112" s="16"/>
      <c r="C112" s="68"/>
      <c r="D112" s="76"/>
      <c r="E112" s="32"/>
      <c r="F112" s="16"/>
    </row>
    <row r="113" spans="1:6" x14ac:dyDescent="0.25">
      <c r="A113" s="16"/>
      <c r="B113" s="16"/>
      <c r="C113" s="72"/>
      <c r="D113" s="69"/>
      <c r="E113" s="42"/>
      <c r="F113" s="32"/>
    </row>
    <row r="114" spans="1:6" x14ac:dyDescent="0.25">
      <c r="A114" s="16"/>
      <c r="B114" s="16"/>
      <c r="C114" s="79"/>
      <c r="D114" s="69"/>
      <c r="E114" s="69"/>
      <c r="F114" s="69"/>
    </row>
    <row r="115" spans="1:6" x14ac:dyDescent="0.25">
      <c r="A115" s="16"/>
      <c r="B115" s="16"/>
      <c r="C115" s="73"/>
      <c r="D115" s="74"/>
      <c r="E115" s="42"/>
      <c r="F115" s="16"/>
    </row>
    <row r="116" spans="1:6" x14ac:dyDescent="0.25">
      <c r="A116" s="16"/>
      <c r="B116" s="16"/>
      <c r="C116" s="70"/>
      <c r="D116" s="69"/>
      <c r="E116" s="32"/>
      <c r="F116" s="69"/>
    </row>
    <row r="117" spans="1:6" x14ac:dyDescent="0.25">
      <c r="A117" s="16"/>
      <c r="B117" s="16"/>
      <c r="C117" s="72"/>
      <c r="D117" s="42"/>
      <c r="E117" s="32"/>
      <c r="F117" s="32"/>
    </row>
    <row r="118" spans="1:6" x14ac:dyDescent="0.25">
      <c r="A118" s="16"/>
      <c r="B118" s="16"/>
      <c r="C118" s="73"/>
      <c r="D118" s="74"/>
      <c r="E118" s="42"/>
      <c r="F118" s="16"/>
    </row>
    <row r="119" spans="1:6" x14ac:dyDescent="0.25">
      <c r="A119" s="16"/>
      <c r="B119" s="16"/>
      <c r="C119" s="70"/>
      <c r="D119" s="32"/>
      <c r="E119" s="32"/>
      <c r="F119" s="32"/>
    </row>
    <row r="120" spans="1:6" x14ac:dyDescent="0.25">
      <c r="A120" s="16"/>
      <c r="B120" s="16"/>
      <c r="C120" s="71"/>
      <c r="D120" s="40"/>
      <c r="E120" s="42"/>
      <c r="F120" s="69"/>
    </row>
    <row r="121" spans="1:6" x14ac:dyDescent="0.25">
      <c r="A121" s="16"/>
      <c r="B121" s="16"/>
      <c r="C121" s="68"/>
      <c r="D121" s="16"/>
      <c r="E121" s="16"/>
      <c r="F121" s="16"/>
    </row>
    <row r="122" spans="1:6" x14ac:dyDescent="0.25">
      <c r="A122" s="16"/>
      <c r="B122" s="16"/>
      <c r="C122" s="70"/>
      <c r="D122" s="69"/>
      <c r="E122" s="32"/>
      <c r="F122" s="69"/>
    </row>
    <row r="123" spans="1:6" x14ac:dyDescent="0.25">
      <c r="A123" s="16"/>
      <c r="B123" s="16"/>
      <c r="C123" s="79"/>
      <c r="D123" s="69"/>
      <c r="E123" s="32"/>
      <c r="F123" s="48"/>
    </row>
    <row r="124" spans="1:6" x14ac:dyDescent="0.25">
      <c r="A124" s="16"/>
      <c r="B124" s="16"/>
      <c r="C124" s="71"/>
      <c r="D124" s="40"/>
      <c r="E124" s="42"/>
      <c r="F124" s="69"/>
    </row>
    <row r="125" spans="1:6" x14ac:dyDescent="0.25">
      <c r="A125" s="16"/>
      <c r="B125" s="16"/>
      <c r="C125" s="68"/>
      <c r="D125" s="16"/>
      <c r="E125" s="32"/>
      <c r="F125" s="16"/>
    </row>
    <row r="126" spans="1:6" x14ac:dyDescent="0.25">
      <c r="A126" s="16"/>
      <c r="B126" s="16"/>
      <c r="C126" s="70"/>
      <c r="D126" s="69"/>
      <c r="E126" s="32"/>
      <c r="F126" s="69"/>
    </row>
    <row r="127" spans="1:6" x14ac:dyDescent="0.25">
      <c r="A127" s="16"/>
      <c r="B127" s="16"/>
      <c r="C127" s="72"/>
      <c r="D127" s="69"/>
      <c r="E127" s="42"/>
      <c r="F127" s="42"/>
    </row>
    <row r="128" spans="1:6" x14ac:dyDescent="0.25">
      <c r="A128" s="16"/>
      <c r="B128" s="16"/>
      <c r="C128" s="68"/>
      <c r="D128" s="16"/>
      <c r="E128" s="16"/>
      <c r="F128" s="16"/>
    </row>
    <row r="129" spans="1:6" x14ac:dyDescent="0.25">
      <c r="A129" s="16"/>
      <c r="B129" s="16"/>
      <c r="C129" s="72"/>
      <c r="D129" s="42"/>
      <c r="E129" s="32"/>
      <c r="F129" s="32"/>
    </row>
    <row r="130" spans="1:6" x14ac:dyDescent="0.25">
      <c r="A130" s="16"/>
      <c r="B130" s="16"/>
      <c r="C130" s="72"/>
      <c r="D130" s="69"/>
      <c r="E130" s="42"/>
      <c r="F130" s="32"/>
    </row>
    <row r="131" spans="1:6" x14ac:dyDescent="0.25">
      <c r="A131" s="16"/>
      <c r="B131" s="16"/>
      <c r="C131" s="72"/>
      <c r="D131" s="69"/>
      <c r="E131" s="42"/>
      <c r="F131" s="32"/>
    </row>
    <row r="132" spans="1:6" x14ac:dyDescent="0.25">
      <c r="A132" s="16"/>
      <c r="B132" s="16"/>
      <c r="C132" s="70"/>
      <c r="D132" s="69"/>
      <c r="E132" s="32"/>
      <c r="F132" s="69"/>
    </row>
    <row r="133" spans="1:6" x14ac:dyDescent="0.25">
      <c r="A133" s="16"/>
      <c r="B133" s="16"/>
      <c r="C133" s="70"/>
      <c r="D133" s="69"/>
      <c r="E133" s="32"/>
      <c r="F133" s="69"/>
    </row>
    <row r="134" spans="1:6" x14ac:dyDescent="0.25">
      <c r="A134" s="16"/>
      <c r="B134" s="16"/>
      <c r="C134" s="70"/>
      <c r="D134" s="69"/>
      <c r="E134" s="32"/>
      <c r="F134" s="69"/>
    </row>
    <row r="135" spans="1:6" x14ac:dyDescent="0.25">
      <c r="A135" s="16"/>
      <c r="B135" s="16"/>
      <c r="C135" s="79"/>
      <c r="D135" s="69"/>
      <c r="E135" s="42"/>
      <c r="F135" s="69"/>
    </row>
  </sheetData>
  <autoFilter ref="A11:G26">
    <sortState ref="A12:G26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ht="14.45" x14ac:dyDescent="0.3">
      <c r="A3" s="2"/>
      <c r="B3" s="3"/>
      <c r="C3" s="3"/>
      <c r="D3" s="3"/>
      <c r="E3" s="7"/>
    </row>
    <row r="4" spans="1:5" ht="14.45" x14ac:dyDescent="0.3">
      <c r="A4" s="2"/>
      <c r="B4" s="3"/>
      <c r="C4" s="3"/>
      <c r="D4" s="3"/>
      <c r="E4" s="7"/>
    </row>
    <row r="5" spans="1:5" ht="14.45" x14ac:dyDescent="0.3">
      <c r="A5" s="2"/>
      <c r="B5" s="3"/>
      <c r="C5" s="3"/>
      <c r="D5" s="3"/>
      <c r="E5" s="7"/>
    </row>
    <row r="6" spans="1:5" ht="14.45" x14ac:dyDescent="0.3">
      <c r="A6" s="2"/>
      <c r="B6" s="3"/>
      <c r="C6" s="4"/>
      <c r="D6" s="4"/>
      <c r="E6" s="7"/>
    </row>
    <row r="7" spans="1:5" ht="14.45" x14ac:dyDescent="0.3">
      <c r="A7" s="2"/>
      <c r="B7" s="3"/>
      <c r="C7" s="5"/>
      <c r="D7" s="5"/>
      <c r="E7" s="7"/>
    </row>
    <row r="8" spans="1:5" ht="14.45" x14ac:dyDescent="0.3">
      <c r="A8" s="2"/>
      <c r="B8" s="3"/>
      <c r="C8" s="5"/>
      <c r="D8" s="5"/>
      <c r="E8" s="7"/>
    </row>
    <row r="9" spans="1:5" ht="14.45" x14ac:dyDescent="0.3">
      <c r="A9" s="2"/>
      <c r="B9" s="3"/>
      <c r="C9" s="4"/>
      <c r="D9" s="4"/>
      <c r="E9" s="7"/>
    </row>
    <row r="10" spans="1:5" ht="14.45" x14ac:dyDescent="0.3">
      <c r="A10" s="2"/>
      <c r="B10" s="3"/>
      <c r="C10" s="4"/>
      <c r="D10" s="4"/>
      <c r="E10" s="7"/>
    </row>
    <row r="11" spans="1:5" ht="14.45" x14ac:dyDescent="0.3">
      <c r="A11" s="2"/>
      <c r="B11" s="3"/>
      <c r="C11" s="4"/>
      <c r="D11" s="4"/>
      <c r="E11" s="7"/>
    </row>
    <row r="12" spans="1:5" ht="14.45" x14ac:dyDescent="0.3">
      <c r="A12" s="2"/>
      <c r="B12" s="3"/>
      <c r="C12" s="4"/>
      <c r="D12" s="4"/>
      <c r="E12" s="7"/>
    </row>
    <row r="13" spans="1:5" ht="14.45" x14ac:dyDescent="0.3">
      <c r="A13" s="2"/>
      <c r="B13" s="4"/>
      <c r="C13" s="4"/>
      <c r="D13" s="4"/>
      <c r="E13" s="7"/>
    </row>
    <row r="14" spans="1:5" ht="14.45" x14ac:dyDescent="0.3">
      <c r="A14" s="2"/>
      <c r="B14" s="4"/>
      <c r="C14" s="4"/>
      <c r="D14" s="4"/>
      <c r="E14" s="7"/>
    </row>
    <row r="15" spans="1:5" ht="14.45" x14ac:dyDescent="0.3">
      <c r="A15" s="9"/>
      <c r="B15" s="10"/>
      <c r="C15" s="11"/>
      <c r="D15" s="12"/>
      <c r="E15" s="7"/>
    </row>
    <row r="16" spans="1:5" ht="14.45" x14ac:dyDescent="0.3">
      <c r="A16" s="9"/>
      <c r="B16" s="10"/>
      <c r="C16" s="11"/>
      <c r="D16" s="12"/>
      <c r="E16" s="7"/>
    </row>
    <row r="17" spans="1:5" ht="14.45" x14ac:dyDescent="0.3">
      <c r="A17" s="9"/>
      <c r="B17" s="10"/>
      <c r="C17" s="11"/>
      <c r="D17" s="12"/>
      <c r="E17" s="7"/>
    </row>
    <row r="18" spans="1:5" ht="14.45" x14ac:dyDescent="0.3">
      <c r="A18" s="9"/>
      <c r="B18" s="10"/>
      <c r="C18" s="11"/>
      <c r="D18" s="12"/>
      <c r="E18" s="7"/>
    </row>
    <row r="19" spans="1:5" ht="14.45" x14ac:dyDescent="0.3">
      <c r="A19" s="9"/>
      <c r="B19" s="10"/>
      <c r="C19" s="11"/>
      <c r="D19" s="12"/>
      <c r="E19" s="7"/>
    </row>
    <row r="20" spans="1:5" ht="14.45" x14ac:dyDescent="0.3">
      <c r="A20" s="9"/>
      <c r="B20" s="10"/>
      <c r="C20" s="11"/>
      <c r="D20" s="12"/>
      <c r="E20" s="7"/>
    </row>
    <row r="21" spans="1:5" ht="14.45" x14ac:dyDescent="0.3">
      <c r="A21" s="9"/>
      <c r="B21" s="10"/>
      <c r="C21" s="11"/>
      <c r="D21" s="12"/>
      <c r="E21" s="7"/>
    </row>
    <row r="22" spans="1:5" ht="14.45" x14ac:dyDescent="0.3">
      <c r="A22" s="17"/>
      <c r="B22" s="7"/>
      <c r="C22" s="3"/>
      <c r="D22" s="3"/>
      <c r="E22" s="13"/>
    </row>
    <row r="23" spans="1:5" ht="14.45" x14ac:dyDescent="0.3">
      <c r="A23" s="17"/>
      <c r="B23" s="7"/>
      <c r="C23" s="3"/>
      <c r="D23" s="3"/>
      <c r="E23" s="7"/>
    </row>
    <row r="24" spans="1:5" ht="14.45" x14ac:dyDescent="0.3">
      <c r="A24" s="17"/>
      <c r="B24" s="7"/>
      <c r="C24" s="3"/>
      <c r="D24" s="3"/>
      <c r="E24" s="7"/>
    </row>
    <row r="25" spans="1:5" ht="14.45" x14ac:dyDescent="0.3">
      <c r="A25" s="17"/>
      <c r="B25" s="7"/>
      <c r="C25" s="3"/>
      <c r="D25" s="3"/>
      <c r="E25" s="7"/>
    </row>
    <row r="26" spans="1:5" ht="14.45" x14ac:dyDescent="0.3">
      <c r="A26" s="17"/>
      <c r="B26" s="7"/>
      <c r="C26" s="3"/>
      <c r="D26" s="3"/>
      <c r="E26" s="7"/>
    </row>
    <row r="27" spans="1:5" ht="14.45" x14ac:dyDescent="0.3">
      <c r="A27" s="17"/>
      <c r="B27" s="7"/>
      <c r="C27" s="3"/>
      <c r="D27" s="3"/>
      <c r="E27" s="7"/>
    </row>
    <row r="28" spans="1:5" ht="14.45" x14ac:dyDescent="0.3">
      <c r="A28" s="17"/>
      <c r="B28" s="7"/>
      <c r="C28" s="3"/>
      <c r="D28" s="3"/>
      <c r="E28" s="7"/>
    </row>
    <row r="29" spans="1:5" ht="14.45" x14ac:dyDescent="0.3">
      <c r="A29" s="17"/>
      <c r="B29" s="7"/>
      <c r="C29" s="3"/>
      <c r="D29" s="3"/>
      <c r="E29" s="7"/>
    </row>
    <row r="30" spans="1:5" ht="14.45" x14ac:dyDescent="0.3">
      <c r="A30" s="17"/>
      <c r="B30" s="7"/>
      <c r="C30" s="3"/>
      <c r="D30" s="3"/>
      <c r="E30" s="7"/>
    </row>
    <row r="31" spans="1:5" ht="14.45" x14ac:dyDescent="0.3">
      <c r="A31" s="17"/>
      <c r="B31" s="7"/>
      <c r="C31" s="3"/>
      <c r="D31" s="3"/>
      <c r="E31" s="7"/>
    </row>
    <row r="32" spans="1:5" ht="14.45" x14ac:dyDescent="0.3">
      <c r="A32" s="17"/>
      <c r="B32" s="7"/>
      <c r="C32" s="3"/>
      <c r="D32" s="3"/>
      <c r="E32" s="7"/>
    </row>
    <row r="33" spans="1:5" ht="14.45" x14ac:dyDescent="0.3">
      <c r="A33" s="17"/>
      <c r="B33" s="7"/>
      <c r="C33" s="3"/>
      <c r="D33" s="3"/>
      <c r="E33" s="7"/>
    </row>
    <row r="34" spans="1:5" ht="14.45" x14ac:dyDescent="0.3">
      <c r="A34" s="17"/>
      <c r="B34" s="7"/>
      <c r="C34" s="3"/>
      <c r="D34" s="3"/>
      <c r="E34" s="7"/>
    </row>
    <row r="35" spans="1:5" ht="14.45" x14ac:dyDescent="0.3">
      <c r="A35" s="20"/>
      <c r="B35" s="19"/>
      <c r="C35" s="23"/>
      <c r="D35" s="23"/>
      <c r="E35" s="7"/>
    </row>
    <row r="36" spans="1:5" ht="14.45" x14ac:dyDescent="0.3">
      <c r="A36" s="20"/>
      <c r="B36" s="19"/>
      <c r="C36" s="23"/>
      <c r="D36" s="23"/>
      <c r="E36" s="7"/>
    </row>
    <row r="37" spans="1:5" ht="14.45" x14ac:dyDescent="0.3">
      <c r="A37" s="20"/>
      <c r="B37" s="19"/>
      <c r="C37" s="23"/>
      <c r="D37" s="23"/>
      <c r="E37" s="7"/>
    </row>
    <row r="38" spans="1:5" x14ac:dyDescent="0.25">
      <c r="A38" s="20"/>
      <c r="B38" s="19"/>
      <c r="C38" s="23"/>
      <c r="D38" s="23"/>
      <c r="E38" s="7"/>
    </row>
    <row r="39" spans="1:5" x14ac:dyDescent="0.25">
      <c r="A39" s="20"/>
      <c r="B39" s="19"/>
      <c r="C39" s="23"/>
      <c r="D39" s="23"/>
      <c r="E39" s="7"/>
    </row>
    <row r="40" spans="1:5" x14ac:dyDescent="0.25">
      <c r="A40" s="20"/>
      <c r="B40" s="19"/>
      <c r="C40" s="23"/>
      <c r="D40" s="23"/>
      <c r="E40" s="7"/>
    </row>
    <row r="41" spans="1:5" x14ac:dyDescent="0.25">
      <c r="A41" s="20"/>
      <c r="B41" s="19"/>
      <c r="C41" s="23"/>
      <c r="D41" s="23"/>
      <c r="E41" s="7"/>
    </row>
    <row r="42" spans="1:5" x14ac:dyDescent="0.25">
      <c r="A42" s="20"/>
      <c r="B42" s="19"/>
      <c r="C42" s="23"/>
      <c r="D42" s="23"/>
      <c r="E42" s="7"/>
    </row>
    <row r="43" spans="1:5" x14ac:dyDescent="0.25">
      <c r="A43" s="20"/>
      <c r="B43" s="19"/>
      <c r="C43" s="23"/>
      <c r="D43" s="23"/>
      <c r="E43" s="7"/>
    </row>
    <row r="44" spans="1:5" x14ac:dyDescent="0.25">
      <c r="A44" s="20"/>
      <c r="B44" s="19"/>
      <c r="C44" s="23"/>
      <c r="D44" s="23"/>
      <c r="E44" s="7"/>
    </row>
    <row r="45" spans="1:5" x14ac:dyDescent="0.25">
      <c r="A45" s="20"/>
      <c r="B45" s="19"/>
      <c r="C45" s="23"/>
      <c r="D45" s="23"/>
      <c r="E45" s="7"/>
    </row>
    <row r="46" spans="1:5" x14ac:dyDescent="0.25">
      <c r="A46" s="20"/>
      <c r="B46" s="19"/>
      <c r="C46" s="23"/>
      <c r="D46" s="23"/>
      <c r="E46" s="7"/>
    </row>
    <row r="47" spans="1:5" x14ac:dyDescent="0.25">
      <c r="A47" s="20"/>
      <c r="B47" s="19"/>
      <c r="C47" s="23"/>
      <c r="D47" s="23"/>
      <c r="E47" s="7"/>
    </row>
    <row r="48" spans="1:5" x14ac:dyDescent="0.25">
      <c r="A48" s="20"/>
      <c r="B48" s="24"/>
      <c r="C48" s="4"/>
      <c r="D48" s="4"/>
      <c r="E48" s="7"/>
    </row>
    <row r="49" spans="1:5" x14ac:dyDescent="0.25">
      <c r="A49" s="28"/>
      <c r="B49" s="4"/>
      <c r="C49" s="4"/>
      <c r="D49" s="4"/>
      <c r="E49" s="7"/>
    </row>
    <row r="50" spans="1:5" x14ac:dyDescent="0.25">
      <c r="A50" s="28"/>
      <c r="B50" s="4"/>
      <c r="C50" s="4"/>
      <c r="D50" s="4"/>
      <c r="E50" s="7"/>
    </row>
    <row r="51" spans="1:5" x14ac:dyDescent="0.25">
      <c r="A51" s="28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28"/>
      <c r="B53" s="4"/>
      <c r="C53" s="4"/>
      <c r="D53" s="4"/>
      <c r="E53" s="7"/>
    </row>
    <row r="54" spans="1:5" x14ac:dyDescent="0.25">
      <c r="A54" s="28"/>
      <c r="B54" s="4"/>
      <c r="C54" s="4"/>
      <c r="D54" s="4"/>
      <c r="E54" s="7"/>
    </row>
    <row r="55" spans="1:5" x14ac:dyDescent="0.25">
      <c r="A55" s="30"/>
      <c r="B55" s="31"/>
      <c r="C55" s="31"/>
      <c r="D55" s="31"/>
      <c r="E55" s="7"/>
    </row>
    <row r="56" spans="1:5" x14ac:dyDescent="0.25">
      <c r="A56" s="17"/>
      <c r="B56" s="34"/>
      <c r="C56" s="3"/>
      <c r="D56" s="35"/>
      <c r="E56" s="7"/>
    </row>
    <row r="57" spans="1:5" x14ac:dyDescent="0.25">
      <c r="A57" s="17"/>
      <c r="B57" s="34"/>
      <c r="C57" s="3"/>
      <c r="D57" s="35"/>
      <c r="E57" s="7"/>
    </row>
    <row r="58" spans="1:5" x14ac:dyDescent="0.25">
      <c r="A58" s="17"/>
      <c r="B58" s="34"/>
      <c r="C58" s="3"/>
      <c r="D58" s="35"/>
      <c r="E58" s="7"/>
    </row>
    <row r="59" spans="1:5" x14ac:dyDescent="0.25">
      <c r="A59" s="17"/>
      <c r="B59" s="34"/>
      <c r="C59" s="3"/>
      <c r="D59" s="35"/>
      <c r="E59" s="7"/>
    </row>
    <row r="60" spans="1:5" x14ac:dyDescent="0.25">
      <c r="A60" s="17"/>
      <c r="B60" s="34"/>
      <c r="C60" s="3"/>
      <c r="D60" s="35"/>
      <c r="E60" s="7"/>
    </row>
    <row r="61" spans="1:5" x14ac:dyDescent="0.25">
      <c r="A61" s="17"/>
      <c r="B61" s="34"/>
      <c r="C61" s="3"/>
      <c r="D61" s="35"/>
      <c r="E61" s="7"/>
    </row>
    <row r="62" spans="1:5" x14ac:dyDescent="0.25">
      <c r="A62" s="17"/>
      <c r="B62" s="34"/>
      <c r="C62" s="3"/>
      <c r="D62" s="35"/>
      <c r="E62" s="7"/>
    </row>
    <row r="63" spans="1:5" x14ac:dyDescent="0.25">
      <c r="A63" s="28"/>
      <c r="B63" s="36"/>
      <c r="C63" s="3"/>
      <c r="D63" s="35"/>
      <c r="E63" s="7"/>
    </row>
    <row r="64" spans="1:5" x14ac:dyDescent="0.25">
      <c r="A64" s="17"/>
      <c r="B64" s="34"/>
      <c r="C64" s="3"/>
      <c r="D64" s="35"/>
      <c r="E64" s="7"/>
    </row>
    <row r="65" spans="1:5" x14ac:dyDescent="0.25">
      <c r="A65" s="17"/>
      <c r="B65" s="34"/>
      <c r="C65" s="3"/>
      <c r="D65" s="35"/>
      <c r="E65" s="7"/>
    </row>
    <row r="66" spans="1:5" x14ac:dyDescent="0.25">
      <c r="A66" s="17"/>
      <c r="B66" s="34"/>
      <c r="C66" s="3"/>
      <c r="D66" s="35"/>
      <c r="E66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3" t="s">
        <v>4</v>
      </c>
    </row>
    <row r="3" spans="1:5" ht="14.45" x14ac:dyDescent="0.3">
      <c r="A3" s="2"/>
      <c r="B3" s="3"/>
      <c r="C3" s="3"/>
      <c r="D3" s="3"/>
      <c r="E3" s="7"/>
    </row>
    <row r="4" spans="1:5" ht="14.45" x14ac:dyDescent="0.3">
      <c r="A4" s="2"/>
      <c r="B4" s="3"/>
      <c r="C4" s="3"/>
      <c r="D4" s="3"/>
      <c r="E4" s="7"/>
    </row>
    <row r="5" spans="1:5" ht="14.45" x14ac:dyDescent="0.3">
      <c r="A5" s="2"/>
      <c r="B5" s="3"/>
      <c r="C5" s="3"/>
      <c r="D5" s="3"/>
      <c r="E5" s="7"/>
    </row>
    <row r="6" spans="1:5" ht="14.45" x14ac:dyDescent="0.3">
      <c r="A6" s="2"/>
      <c r="B6" s="3"/>
      <c r="C6" s="4"/>
      <c r="D6" s="4"/>
      <c r="E6" s="7"/>
    </row>
    <row r="7" spans="1:5" ht="14.45" x14ac:dyDescent="0.3">
      <c r="A7" s="2"/>
      <c r="B7" s="3"/>
      <c r="C7" s="5"/>
      <c r="D7" s="5"/>
      <c r="E7" s="7"/>
    </row>
    <row r="8" spans="1:5" ht="14.45" x14ac:dyDescent="0.3">
      <c r="A8" s="2"/>
      <c r="B8" s="3"/>
      <c r="C8" s="5"/>
      <c r="D8" s="5"/>
      <c r="E8" s="7"/>
    </row>
    <row r="9" spans="1:5" ht="14.45" x14ac:dyDescent="0.3">
      <c r="A9" s="2"/>
      <c r="B9" s="3"/>
      <c r="C9" s="4"/>
      <c r="D9" s="4"/>
      <c r="E9" s="7"/>
    </row>
    <row r="10" spans="1:5" ht="14.45" x14ac:dyDescent="0.3">
      <c r="A10" s="2"/>
      <c r="B10" s="3"/>
      <c r="C10" s="4"/>
      <c r="D10" s="4"/>
      <c r="E10" s="7"/>
    </row>
    <row r="11" spans="1:5" ht="14.45" x14ac:dyDescent="0.3">
      <c r="A11" s="2"/>
      <c r="B11" s="3"/>
      <c r="C11" s="4"/>
      <c r="D11" s="4"/>
      <c r="E11" s="7"/>
    </row>
    <row r="12" spans="1:5" ht="14.45" x14ac:dyDescent="0.3">
      <c r="A12" s="2"/>
      <c r="B12" s="3"/>
      <c r="C12" s="4"/>
      <c r="D12" s="4"/>
      <c r="E12" s="7"/>
    </row>
    <row r="13" spans="1:5" ht="14.45" x14ac:dyDescent="0.3">
      <c r="A13" s="2"/>
      <c r="B13" s="3"/>
      <c r="C13" s="4"/>
      <c r="D13" s="4"/>
      <c r="E13" s="7"/>
    </row>
    <row r="14" spans="1:5" ht="14.45" x14ac:dyDescent="0.3">
      <c r="A14" s="2"/>
      <c r="B14" s="3"/>
      <c r="C14" s="4"/>
      <c r="D14" s="4"/>
      <c r="E14" s="7"/>
    </row>
    <row r="15" spans="1:5" ht="14.45" x14ac:dyDescent="0.3">
      <c r="A15" s="2"/>
      <c r="B15" s="3"/>
      <c r="C15" s="4"/>
      <c r="D15" s="4"/>
      <c r="E15" s="7"/>
    </row>
    <row r="16" spans="1:5" ht="14.45" x14ac:dyDescent="0.3">
      <c r="A16" s="2"/>
      <c r="B16" s="3"/>
      <c r="C16" s="4"/>
      <c r="D16" s="4"/>
      <c r="E16" s="7"/>
    </row>
    <row r="17" spans="1:5" ht="14.45" x14ac:dyDescent="0.3">
      <c r="A17" s="2"/>
      <c r="B17" s="3"/>
      <c r="C17" s="4"/>
      <c r="D17" s="4"/>
      <c r="E17" s="7"/>
    </row>
    <row r="18" spans="1:5" ht="14.45" x14ac:dyDescent="0.3">
      <c r="A18" s="2"/>
      <c r="B18" s="3"/>
      <c r="C18" s="4"/>
      <c r="D18" s="4"/>
      <c r="E18" s="7"/>
    </row>
    <row r="19" spans="1:5" ht="14.45" x14ac:dyDescent="0.3">
      <c r="A19" s="2"/>
      <c r="B19" s="3"/>
      <c r="C19" s="14"/>
      <c r="D19" s="15"/>
      <c r="E19" s="7"/>
    </row>
    <row r="20" spans="1:5" ht="14.45" x14ac:dyDescent="0.3">
      <c r="A20" s="2"/>
      <c r="B20" s="3"/>
      <c r="C20" s="14"/>
      <c r="D20" s="15"/>
      <c r="E20" s="7"/>
    </row>
    <row r="21" spans="1:5" ht="14.45" x14ac:dyDescent="0.3">
      <c r="A21" s="2"/>
      <c r="B21" s="3"/>
      <c r="C21" s="14"/>
      <c r="D21" s="15"/>
      <c r="E21" s="7"/>
    </row>
    <row r="22" spans="1:5" ht="14.45" x14ac:dyDescent="0.3">
      <c r="A22" s="2"/>
      <c r="B22" s="3"/>
      <c r="C22" s="14"/>
      <c r="D22" s="15"/>
      <c r="E22" s="7"/>
    </row>
    <row r="23" spans="1:5" ht="15.6" x14ac:dyDescent="0.3">
      <c r="A23" s="17"/>
      <c r="B23" s="16"/>
      <c r="C23" s="18"/>
      <c r="D23" s="18"/>
      <c r="E23" s="7"/>
    </row>
    <row r="24" spans="1:5" ht="15.6" x14ac:dyDescent="0.3">
      <c r="A24" s="17"/>
      <c r="B24" s="16"/>
      <c r="C24" s="18"/>
      <c r="D24" s="18"/>
      <c r="E24" s="7"/>
    </row>
    <row r="25" spans="1:5" ht="15.6" x14ac:dyDescent="0.3">
      <c r="A25" s="17"/>
      <c r="B25" s="16"/>
      <c r="C25" s="18"/>
      <c r="D25" s="18"/>
      <c r="E25" s="7"/>
    </row>
    <row r="26" spans="1:5" ht="15.6" x14ac:dyDescent="0.3">
      <c r="A26" s="17"/>
      <c r="B26" s="16"/>
      <c r="C26" s="18"/>
      <c r="D26" s="18"/>
      <c r="E26" s="7"/>
    </row>
    <row r="27" spans="1:5" ht="15.6" x14ac:dyDescent="0.3">
      <c r="A27" s="17"/>
      <c r="B27" s="16"/>
      <c r="C27" s="18"/>
      <c r="D27" s="18"/>
      <c r="E27" s="7"/>
    </row>
    <row r="28" spans="1:5" ht="15.6" x14ac:dyDescent="0.3">
      <c r="A28" s="17"/>
      <c r="B28" s="16"/>
      <c r="C28" s="18"/>
      <c r="D28" s="18"/>
      <c r="E28" s="7"/>
    </row>
    <row r="29" spans="1:5" ht="15.6" x14ac:dyDescent="0.3">
      <c r="A29" s="17"/>
      <c r="B29" s="16"/>
      <c r="C29" s="18"/>
      <c r="D29" s="18"/>
      <c r="E29" s="7"/>
    </row>
    <row r="30" spans="1:5" ht="15.6" x14ac:dyDescent="0.3">
      <c r="A30" s="17"/>
      <c r="B30" s="16"/>
      <c r="C30" s="18"/>
      <c r="D30" s="18"/>
      <c r="E30" s="7"/>
    </row>
    <row r="31" spans="1:5" ht="15.6" x14ac:dyDescent="0.3">
      <c r="A31" s="17"/>
      <c r="B31" s="16"/>
      <c r="C31" s="18"/>
      <c r="D31" s="18"/>
      <c r="E31" s="7"/>
    </row>
    <row r="32" spans="1:5" ht="15.6" x14ac:dyDescent="0.3">
      <c r="A32" s="17"/>
      <c r="B32" s="16"/>
      <c r="C32" s="18"/>
      <c r="D32" s="18"/>
      <c r="E32" s="7"/>
    </row>
    <row r="33" spans="1:5" ht="15.6" x14ac:dyDescent="0.3">
      <c r="A33" s="17"/>
      <c r="B33" s="16"/>
      <c r="C33" s="18"/>
      <c r="D33" s="18"/>
      <c r="E33" s="7"/>
    </row>
    <row r="34" spans="1:5" ht="14.45" x14ac:dyDescent="0.3">
      <c r="A34" s="20"/>
      <c r="B34" s="19"/>
      <c r="C34" s="4"/>
      <c r="D34" s="4"/>
      <c r="E34" s="7"/>
    </row>
    <row r="35" spans="1:5" ht="14.45" x14ac:dyDescent="0.3">
      <c r="A35" s="20"/>
      <c r="B35" s="19"/>
      <c r="C35" s="4"/>
      <c r="D35" s="4"/>
      <c r="E35" s="7"/>
    </row>
    <row r="36" spans="1:5" ht="14.45" x14ac:dyDescent="0.3">
      <c r="A36" s="20"/>
      <c r="B36" s="19"/>
      <c r="C36" s="4"/>
      <c r="D36" s="4"/>
      <c r="E36" s="7"/>
    </row>
    <row r="37" spans="1:5" ht="14.45" x14ac:dyDescent="0.3">
      <c r="A37" s="20"/>
      <c r="B37" s="19"/>
      <c r="C37" s="4"/>
      <c r="D37" s="4"/>
      <c r="E37" s="7"/>
    </row>
    <row r="38" spans="1:5" x14ac:dyDescent="0.25">
      <c r="A38" s="20"/>
      <c r="B38" s="19"/>
      <c r="C38" s="4"/>
      <c r="D38" s="4"/>
      <c r="E38" s="7"/>
    </row>
    <row r="39" spans="1:5" x14ac:dyDescent="0.25">
      <c r="A39" s="20"/>
      <c r="B39" s="19"/>
      <c r="C39" s="4"/>
      <c r="D39" s="4"/>
      <c r="E39" s="7"/>
    </row>
    <row r="40" spans="1:5" x14ac:dyDescent="0.25">
      <c r="A40" s="20"/>
      <c r="B40" s="19"/>
      <c r="C40" s="4"/>
      <c r="D40" s="4"/>
      <c r="E40" s="7"/>
    </row>
    <row r="41" spans="1:5" x14ac:dyDescent="0.25">
      <c r="A41" s="21"/>
      <c r="B41" s="4"/>
      <c r="C41" s="4"/>
      <c r="D41" s="4"/>
      <c r="E41" s="7"/>
    </row>
    <row r="42" spans="1:5" x14ac:dyDescent="0.25">
      <c r="A42" s="20"/>
      <c r="B42" s="19"/>
      <c r="C42" s="4"/>
      <c r="D42" s="4"/>
      <c r="E42" s="7"/>
    </row>
    <row r="43" spans="1:5" x14ac:dyDescent="0.25">
      <c r="A43" s="20"/>
      <c r="B43" s="19"/>
      <c r="C43" s="4"/>
      <c r="D43" s="4"/>
      <c r="E43" s="7"/>
    </row>
    <row r="44" spans="1:5" ht="15.75" x14ac:dyDescent="0.25">
      <c r="A44" s="25"/>
      <c r="B44" s="26"/>
      <c r="C44" s="26"/>
      <c r="D44" s="26"/>
      <c r="E44" s="7"/>
    </row>
    <row r="45" spans="1:5" ht="15.75" x14ac:dyDescent="0.25">
      <c r="A45" s="25"/>
      <c r="B45" s="26"/>
      <c r="C45" s="26"/>
      <c r="D45" s="26"/>
      <c r="E45" s="7"/>
    </row>
    <row r="46" spans="1:5" ht="15.75" x14ac:dyDescent="0.25">
      <c r="A46" s="29"/>
      <c r="B46" s="26"/>
      <c r="C46" s="26"/>
      <c r="D46" s="26"/>
      <c r="E46" s="7"/>
    </row>
    <row r="47" spans="1:5" ht="15.75" x14ac:dyDescent="0.25">
      <c r="A47" s="25"/>
      <c r="B47" s="26"/>
      <c r="C47" s="26"/>
      <c r="D47" s="26"/>
      <c r="E47" s="7"/>
    </row>
    <row r="48" spans="1:5" ht="15.75" x14ac:dyDescent="0.25">
      <c r="A48" s="37"/>
      <c r="B48" s="38"/>
      <c r="C48" s="38"/>
      <c r="D48" s="38"/>
      <c r="E48" s="7"/>
    </row>
    <row r="49" spans="1:5" ht="15.75" x14ac:dyDescent="0.25">
      <c r="A49" s="25"/>
      <c r="B49" s="18"/>
      <c r="C49" s="32"/>
      <c r="D49" s="33"/>
      <c r="E49" s="7"/>
    </row>
    <row r="50" spans="1:5" ht="15.75" x14ac:dyDescent="0.25">
      <c r="A50" s="25"/>
      <c r="B50" s="18"/>
      <c r="C50" s="32"/>
      <c r="D50" s="33"/>
      <c r="E50" s="7"/>
    </row>
    <row r="51" spans="1:5" ht="15.75" x14ac:dyDescent="0.25">
      <c r="A51" s="25"/>
      <c r="B51" s="18"/>
      <c r="C51" s="32"/>
      <c r="D51" s="33"/>
      <c r="E51" s="7"/>
    </row>
    <row r="52" spans="1:5" ht="15.75" x14ac:dyDescent="0.25">
      <c r="A52" s="27"/>
      <c r="B52" s="18"/>
      <c r="C52" s="32"/>
      <c r="D52" s="33"/>
      <c r="E52" s="7"/>
    </row>
    <row r="53" spans="1:5" ht="15.75" x14ac:dyDescent="0.25">
      <c r="A53" s="25"/>
      <c r="B53" s="18"/>
      <c r="C53" s="32"/>
      <c r="D53" s="33"/>
      <c r="E53" s="7"/>
    </row>
    <row r="54" spans="1:5" ht="15.75" x14ac:dyDescent="0.25">
      <c r="A54" s="25"/>
      <c r="B54" s="18"/>
      <c r="C54" s="32"/>
      <c r="D54" s="33"/>
      <c r="E54" s="7"/>
    </row>
    <row r="55" spans="1:5" ht="15.75" x14ac:dyDescent="0.25">
      <c r="A55" s="25"/>
      <c r="B55" s="18"/>
      <c r="C55" s="32"/>
      <c r="D55" s="33"/>
      <c r="E55" s="7"/>
    </row>
    <row r="56" spans="1:5" ht="15.75" x14ac:dyDescent="0.25">
      <c r="A56" s="25"/>
      <c r="B56" s="18"/>
      <c r="C56" s="32"/>
      <c r="D56" s="33"/>
      <c r="E56" s="7"/>
    </row>
    <row r="57" spans="1:5" ht="15.75" x14ac:dyDescent="0.25">
      <c r="A57" s="25"/>
      <c r="B57" s="18"/>
      <c r="C57" s="32"/>
      <c r="D57" s="33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view="pageBreakPreview" topLeftCell="A11" zoomScaleNormal="90" zoomScaleSheetLayoutView="100" workbookViewId="0">
      <selection activeCell="B14" sqref="B14"/>
    </sheetView>
  </sheetViews>
  <sheetFormatPr defaultRowHeight="15.75" x14ac:dyDescent="0.25"/>
  <cols>
    <col min="1" max="1" width="5.7109375" style="43" customWidth="1"/>
    <col min="2" max="2" width="38.140625" style="43" customWidth="1"/>
    <col min="3" max="3" width="14.28515625" style="45" customWidth="1"/>
    <col min="4" max="4" width="62.570312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customWidth="1"/>
  </cols>
  <sheetData>
    <row r="1" spans="1:19" x14ac:dyDescent="0.25">
      <c r="F1" s="43" t="s">
        <v>60</v>
      </c>
    </row>
    <row r="2" spans="1:19" s="99" customFormat="1" x14ac:dyDescent="0.25">
      <c r="A2" s="43"/>
      <c r="B2" s="43"/>
      <c r="C2" s="45"/>
      <c r="D2" s="43"/>
      <c r="E2" s="43"/>
      <c r="F2" s="43" t="s">
        <v>58</v>
      </c>
      <c r="G2" s="49"/>
    </row>
    <row r="3" spans="1:19" s="99" customFormat="1" x14ac:dyDescent="0.25">
      <c r="A3" s="43"/>
      <c r="B3" s="43"/>
      <c r="C3" s="45"/>
      <c r="D3" s="43"/>
      <c r="E3" s="43"/>
      <c r="F3" s="43" t="s">
        <v>59</v>
      </c>
      <c r="G3" s="49"/>
    </row>
    <row r="5" spans="1:19" x14ac:dyDescent="0.25">
      <c r="B5" s="87" t="s">
        <v>13</v>
      </c>
    </row>
    <row r="7" spans="1:19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7" t="s">
        <v>11</v>
      </c>
      <c r="C8" s="88">
        <v>45931</v>
      </c>
      <c r="D8" s="81" t="s">
        <v>6</v>
      </c>
      <c r="E8" s="84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7" t="s">
        <v>14</v>
      </c>
      <c r="C9" s="89" t="s">
        <v>15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6"/>
      <c r="E10" s="46"/>
      <c r="F10" s="47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48" t="s">
        <v>3</v>
      </c>
      <c r="G11" s="97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9" ht="45.75" customHeight="1" x14ac:dyDescent="0.25">
      <c r="A12" s="16">
        <v>1</v>
      </c>
      <c r="B12" s="112" t="s">
        <v>130</v>
      </c>
      <c r="C12" s="95" t="s">
        <v>31</v>
      </c>
      <c r="D12" s="96" t="s">
        <v>131</v>
      </c>
      <c r="E12" s="86">
        <v>37</v>
      </c>
      <c r="F12" s="92">
        <v>74</v>
      </c>
      <c r="G12" s="86" t="s">
        <v>55</v>
      </c>
      <c r="I12" s="9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5.75" customHeight="1" x14ac:dyDescent="0.25">
      <c r="A13" s="16">
        <v>2</v>
      </c>
      <c r="B13" s="112" t="s">
        <v>62</v>
      </c>
      <c r="C13" s="95" t="s">
        <v>31</v>
      </c>
      <c r="D13" s="96" t="s">
        <v>63</v>
      </c>
      <c r="E13" s="86">
        <v>36</v>
      </c>
      <c r="F13" s="92">
        <v>72</v>
      </c>
      <c r="G13" s="86" t="s">
        <v>55</v>
      </c>
      <c r="I13" s="94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5.75" customHeight="1" x14ac:dyDescent="0.25">
      <c r="A14" s="16">
        <v>3</v>
      </c>
      <c r="B14" s="112" t="s">
        <v>266</v>
      </c>
      <c r="C14" s="101" t="s">
        <v>187</v>
      </c>
      <c r="D14" s="96" t="s">
        <v>267</v>
      </c>
      <c r="E14" s="86">
        <v>36</v>
      </c>
      <c r="F14" s="113">
        <f xml:space="preserve"> (E14*100)/50</f>
        <v>72</v>
      </c>
      <c r="G14" s="86" t="s">
        <v>55</v>
      </c>
      <c r="I14" s="94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5.75" customHeight="1" x14ac:dyDescent="0.25">
      <c r="A15" s="16">
        <v>4</v>
      </c>
      <c r="B15" s="112" t="s">
        <v>64</v>
      </c>
      <c r="C15" s="95" t="s">
        <v>65</v>
      </c>
      <c r="D15" s="102" t="s">
        <v>63</v>
      </c>
      <c r="E15" s="86">
        <v>34</v>
      </c>
      <c r="F15" s="92">
        <v>68</v>
      </c>
      <c r="G15" s="86" t="s">
        <v>66</v>
      </c>
      <c r="I15" s="94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5.75" customHeight="1" x14ac:dyDescent="0.25">
      <c r="A16" s="16">
        <v>5</v>
      </c>
      <c r="B16" s="122" t="s">
        <v>180</v>
      </c>
      <c r="C16" s="104" t="s">
        <v>31</v>
      </c>
      <c r="D16" s="120" t="s">
        <v>181</v>
      </c>
      <c r="E16" s="103">
        <v>34</v>
      </c>
      <c r="F16" s="103">
        <v>68</v>
      </c>
      <c r="G16" s="103" t="s">
        <v>55</v>
      </c>
    </row>
    <row r="17" spans="1:7" ht="45.75" customHeight="1" x14ac:dyDescent="0.25">
      <c r="A17" s="16">
        <v>6</v>
      </c>
      <c r="B17" s="123" t="s">
        <v>268</v>
      </c>
      <c r="C17" s="101" t="s">
        <v>149</v>
      </c>
      <c r="D17" s="96" t="s">
        <v>267</v>
      </c>
      <c r="E17" s="86">
        <v>33</v>
      </c>
      <c r="F17" s="113">
        <f xml:space="preserve"> (E17*100)/50</f>
        <v>66</v>
      </c>
      <c r="G17" s="86" t="s">
        <v>269</v>
      </c>
    </row>
    <row r="18" spans="1:7" ht="45.75" customHeight="1" x14ac:dyDescent="0.25">
      <c r="A18" s="16">
        <v>7</v>
      </c>
      <c r="B18" s="123" t="s">
        <v>270</v>
      </c>
      <c r="C18" s="101" t="s">
        <v>149</v>
      </c>
      <c r="D18" s="96" t="s">
        <v>267</v>
      </c>
      <c r="E18" s="86">
        <v>33</v>
      </c>
      <c r="F18" s="113">
        <f xml:space="preserve"> (E18*100)/50</f>
        <v>66</v>
      </c>
      <c r="G18" s="86" t="s">
        <v>269</v>
      </c>
    </row>
    <row r="19" spans="1:7" ht="45.75" customHeight="1" x14ac:dyDescent="0.25">
      <c r="A19" s="16">
        <v>8</v>
      </c>
      <c r="B19" s="112" t="s">
        <v>271</v>
      </c>
      <c r="C19" s="101" t="s">
        <v>272</v>
      </c>
      <c r="D19" s="96" t="s">
        <v>267</v>
      </c>
      <c r="E19" s="86">
        <v>31</v>
      </c>
      <c r="F19" s="113">
        <f xml:space="preserve"> (E19*100)/50</f>
        <v>62</v>
      </c>
      <c r="G19" s="86" t="s">
        <v>269</v>
      </c>
    </row>
    <row r="20" spans="1:7" ht="45.75" customHeight="1" x14ac:dyDescent="0.25">
      <c r="A20" s="16">
        <v>9</v>
      </c>
      <c r="B20" s="122" t="s">
        <v>182</v>
      </c>
      <c r="C20" s="104" t="s">
        <v>31</v>
      </c>
      <c r="D20" s="120" t="s">
        <v>181</v>
      </c>
      <c r="E20" s="103">
        <v>30</v>
      </c>
      <c r="F20" s="103">
        <v>60</v>
      </c>
      <c r="G20" s="103" t="s">
        <v>66</v>
      </c>
    </row>
    <row r="21" spans="1:7" ht="45.75" customHeight="1" x14ac:dyDescent="0.25">
      <c r="A21" s="16">
        <v>10</v>
      </c>
      <c r="B21" s="112" t="s">
        <v>352</v>
      </c>
      <c r="C21" s="101" t="s">
        <v>65</v>
      </c>
      <c r="D21" s="96" t="s">
        <v>267</v>
      </c>
      <c r="E21" s="86">
        <v>30</v>
      </c>
      <c r="F21" s="113">
        <f xml:space="preserve"> (E21*100)/50</f>
        <v>60</v>
      </c>
      <c r="G21" s="121" t="s">
        <v>10</v>
      </c>
    </row>
    <row r="22" spans="1:7" ht="45.75" customHeight="1" x14ac:dyDescent="0.25">
      <c r="A22" s="16">
        <v>11</v>
      </c>
      <c r="B22" s="122" t="s">
        <v>183</v>
      </c>
      <c r="C22" s="104" t="s">
        <v>65</v>
      </c>
      <c r="D22" s="120" t="s">
        <v>181</v>
      </c>
      <c r="E22" s="103">
        <v>29</v>
      </c>
      <c r="F22" s="103">
        <v>58</v>
      </c>
      <c r="G22" s="103" t="s">
        <v>66</v>
      </c>
    </row>
    <row r="23" spans="1:7" ht="45.75" customHeight="1" x14ac:dyDescent="0.25">
      <c r="A23" s="16">
        <v>12</v>
      </c>
      <c r="B23" s="112" t="s">
        <v>273</v>
      </c>
      <c r="C23" s="101" t="s">
        <v>149</v>
      </c>
      <c r="D23" s="96" t="s">
        <v>267</v>
      </c>
      <c r="E23" s="86">
        <v>29</v>
      </c>
      <c r="F23" s="113">
        <f xml:space="preserve"> (E23*100)/50</f>
        <v>58</v>
      </c>
      <c r="G23" s="121" t="s">
        <v>10</v>
      </c>
    </row>
    <row r="24" spans="1:7" ht="45.75" customHeight="1" x14ac:dyDescent="0.25">
      <c r="A24" s="16">
        <v>13</v>
      </c>
      <c r="B24" s="112" t="s">
        <v>274</v>
      </c>
      <c r="C24" s="101" t="s">
        <v>149</v>
      </c>
      <c r="D24" s="96" t="s">
        <v>267</v>
      </c>
      <c r="E24" s="86">
        <v>28</v>
      </c>
      <c r="F24" s="113">
        <f xml:space="preserve"> (E24*100)/50</f>
        <v>56</v>
      </c>
      <c r="G24" s="121" t="s">
        <v>10</v>
      </c>
    </row>
    <row r="25" spans="1:7" ht="45.75" customHeight="1" x14ac:dyDescent="0.25">
      <c r="A25" s="16">
        <v>14</v>
      </c>
      <c r="B25" s="112" t="s">
        <v>67</v>
      </c>
      <c r="C25" s="95" t="s">
        <v>68</v>
      </c>
      <c r="D25" s="102" t="s">
        <v>63</v>
      </c>
      <c r="E25" s="86">
        <v>26</v>
      </c>
      <c r="F25" s="92">
        <v>52</v>
      </c>
      <c r="G25" s="86" t="s">
        <v>66</v>
      </c>
    </row>
    <row r="26" spans="1:7" ht="45.75" customHeight="1" x14ac:dyDescent="0.25">
      <c r="A26" s="16">
        <v>15</v>
      </c>
      <c r="B26" s="112" t="s">
        <v>69</v>
      </c>
      <c r="C26" s="95" t="s">
        <v>68</v>
      </c>
      <c r="D26" s="102" t="s">
        <v>63</v>
      </c>
      <c r="E26" s="86">
        <v>26</v>
      </c>
      <c r="F26" s="92">
        <v>52</v>
      </c>
      <c r="G26" s="86" t="s">
        <v>66</v>
      </c>
    </row>
    <row r="27" spans="1:7" ht="45.75" customHeight="1" x14ac:dyDescent="0.25">
      <c r="A27" s="16">
        <v>16</v>
      </c>
      <c r="B27" s="112" t="s">
        <v>275</v>
      </c>
      <c r="C27" s="101" t="s">
        <v>65</v>
      </c>
      <c r="D27" s="96" t="s">
        <v>267</v>
      </c>
      <c r="E27" s="86">
        <v>25</v>
      </c>
      <c r="F27" s="113">
        <f t="shared" ref="F27:F34" si="0" xml:space="preserve"> (E27*100)/50</f>
        <v>50</v>
      </c>
      <c r="G27" s="121" t="s">
        <v>10</v>
      </c>
    </row>
    <row r="28" spans="1:7" ht="45.75" customHeight="1" x14ac:dyDescent="0.25">
      <c r="A28" s="16">
        <v>17</v>
      </c>
      <c r="B28" s="112" t="s">
        <v>276</v>
      </c>
      <c r="C28" s="101" t="s">
        <v>36</v>
      </c>
      <c r="D28" s="96" t="s">
        <v>267</v>
      </c>
      <c r="E28" s="86">
        <v>24</v>
      </c>
      <c r="F28" s="113">
        <f t="shared" si="0"/>
        <v>48</v>
      </c>
      <c r="G28" s="121" t="s">
        <v>10</v>
      </c>
    </row>
    <row r="29" spans="1:7" ht="45.75" customHeight="1" x14ac:dyDescent="0.25">
      <c r="A29" s="16">
        <v>18</v>
      </c>
      <c r="B29" s="112" t="s">
        <v>277</v>
      </c>
      <c r="C29" s="101" t="s">
        <v>36</v>
      </c>
      <c r="D29" s="96" t="s">
        <v>267</v>
      </c>
      <c r="E29" s="103">
        <v>22</v>
      </c>
      <c r="F29" s="113">
        <f t="shared" si="0"/>
        <v>44</v>
      </c>
      <c r="G29" s="121" t="s">
        <v>10</v>
      </c>
    </row>
    <row r="30" spans="1:7" ht="45.75" customHeight="1" x14ac:dyDescent="0.25">
      <c r="A30" s="16">
        <v>19</v>
      </c>
      <c r="B30" s="123" t="s">
        <v>278</v>
      </c>
      <c r="C30" s="101" t="s">
        <v>36</v>
      </c>
      <c r="D30" s="96" t="s">
        <v>267</v>
      </c>
      <c r="E30" s="103">
        <v>22</v>
      </c>
      <c r="F30" s="113">
        <f t="shared" si="0"/>
        <v>44</v>
      </c>
      <c r="G30" s="121" t="s">
        <v>10</v>
      </c>
    </row>
    <row r="31" spans="1:7" ht="45.75" customHeight="1" x14ac:dyDescent="0.25">
      <c r="A31" s="16">
        <v>20</v>
      </c>
      <c r="B31" s="123" t="s">
        <v>279</v>
      </c>
      <c r="C31" s="101" t="s">
        <v>36</v>
      </c>
      <c r="D31" s="96" t="s">
        <v>267</v>
      </c>
      <c r="E31" s="86">
        <v>22</v>
      </c>
      <c r="F31" s="113">
        <f t="shared" si="0"/>
        <v>44</v>
      </c>
      <c r="G31" s="121" t="s">
        <v>10</v>
      </c>
    </row>
    <row r="32" spans="1:7" ht="45.75" customHeight="1" x14ac:dyDescent="0.25">
      <c r="A32" s="16">
        <v>21</v>
      </c>
      <c r="B32" s="124" t="s">
        <v>280</v>
      </c>
      <c r="C32" s="115" t="s">
        <v>68</v>
      </c>
      <c r="D32" s="96" t="s">
        <v>267</v>
      </c>
      <c r="E32" s="86">
        <v>21</v>
      </c>
      <c r="F32" s="113">
        <f t="shared" si="0"/>
        <v>42</v>
      </c>
      <c r="G32" s="121" t="s">
        <v>10</v>
      </c>
    </row>
    <row r="33" spans="1:19" ht="45.75" customHeight="1" x14ac:dyDescent="0.25">
      <c r="A33" s="16">
        <v>22</v>
      </c>
      <c r="B33" s="124" t="s">
        <v>281</v>
      </c>
      <c r="C33" s="115" t="s">
        <v>68</v>
      </c>
      <c r="D33" s="96" t="s">
        <v>267</v>
      </c>
      <c r="E33" s="86">
        <v>21</v>
      </c>
      <c r="F33" s="113">
        <f t="shared" si="0"/>
        <v>42</v>
      </c>
      <c r="G33" s="121" t="s">
        <v>10</v>
      </c>
    </row>
    <row r="34" spans="1:19" ht="45.75" customHeight="1" x14ac:dyDescent="0.25">
      <c r="A34" s="16">
        <v>23</v>
      </c>
      <c r="B34" s="124" t="s">
        <v>282</v>
      </c>
      <c r="C34" s="115" t="s">
        <v>36</v>
      </c>
      <c r="D34" s="96" t="s">
        <v>267</v>
      </c>
      <c r="E34" s="86">
        <v>21</v>
      </c>
      <c r="F34" s="113">
        <f t="shared" si="0"/>
        <v>42</v>
      </c>
      <c r="G34" s="121" t="s">
        <v>10</v>
      </c>
    </row>
    <row r="35" spans="1:19" ht="45.75" customHeight="1" x14ac:dyDescent="0.25">
      <c r="A35" s="16">
        <v>24</v>
      </c>
      <c r="B35" s="112" t="s">
        <v>70</v>
      </c>
      <c r="C35" s="95" t="s">
        <v>65</v>
      </c>
      <c r="D35" s="102" t="s">
        <v>63</v>
      </c>
      <c r="E35" s="86">
        <v>20</v>
      </c>
      <c r="F35" s="92">
        <v>40</v>
      </c>
      <c r="G35" s="86" t="s">
        <v>10</v>
      </c>
    </row>
    <row r="36" spans="1:19" ht="45.75" customHeight="1" x14ac:dyDescent="0.25">
      <c r="A36" s="16">
        <v>25</v>
      </c>
      <c r="B36" s="125" t="s">
        <v>283</v>
      </c>
      <c r="C36" s="115" t="s">
        <v>68</v>
      </c>
      <c r="D36" s="96" t="s">
        <v>267</v>
      </c>
      <c r="E36" s="86">
        <v>18</v>
      </c>
      <c r="F36" s="113">
        <f xml:space="preserve"> (E36*100)/50</f>
        <v>36</v>
      </c>
      <c r="G36" s="121" t="s">
        <v>10</v>
      </c>
    </row>
    <row r="37" spans="1:19" ht="45.75" customHeight="1" x14ac:dyDescent="0.25">
      <c r="A37" s="16">
        <v>26</v>
      </c>
      <c r="B37" s="112" t="s">
        <v>284</v>
      </c>
      <c r="C37" s="101" t="s">
        <v>68</v>
      </c>
      <c r="D37" s="96" t="s">
        <v>267</v>
      </c>
      <c r="E37" s="92">
        <v>17.5</v>
      </c>
      <c r="F37" s="113">
        <f xml:space="preserve"> (E37*100)/50</f>
        <v>35</v>
      </c>
      <c r="G37" s="121" t="s">
        <v>10</v>
      </c>
    </row>
    <row r="38" spans="1:19" ht="45.75" customHeight="1" x14ac:dyDescent="0.25">
      <c r="A38" s="16">
        <v>27</v>
      </c>
      <c r="B38" s="143" t="s">
        <v>34</v>
      </c>
      <c r="C38" s="95" t="s">
        <v>31</v>
      </c>
      <c r="D38" s="96" t="s">
        <v>20</v>
      </c>
      <c r="E38" s="86">
        <v>17</v>
      </c>
      <c r="F38" s="92">
        <f>(E38*100)/50</f>
        <v>34</v>
      </c>
      <c r="G38" s="86" t="s">
        <v>10</v>
      </c>
    </row>
    <row r="39" spans="1:19" ht="45.75" customHeight="1" x14ac:dyDescent="0.25">
      <c r="A39" s="16">
        <v>28</v>
      </c>
      <c r="B39" s="122" t="s">
        <v>184</v>
      </c>
      <c r="C39" s="104" t="s">
        <v>149</v>
      </c>
      <c r="D39" s="120" t="s">
        <v>181</v>
      </c>
      <c r="E39" s="103">
        <v>16</v>
      </c>
      <c r="F39" s="103">
        <v>32</v>
      </c>
      <c r="G39" s="103" t="s">
        <v>10</v>
      </c>
    </row>
    <row r="40" spans="1:19" s="49" customFormat="1" ht="45.75" customHeight="1" x14ac:dyDescent="0.25">
      <c r="A40" s="16">
        <v>29</v>
      </c>
      <c r="B40" s="112" t="s">
        <v>285</v>
      </c>
      <c r="C40" s="101" t="s">
        <v>31</v>
      </c>
      <c r="D40" s="96" t="s">
        <v>267</v>
      </c>
      <c r="E40" s="86">
        <v>16</v>
      </c>
      <c r="F40" s="113">
        <f xml:space="preserve"> (E40*100)/50</f>
        <v>32</v>
      </c>
      <c r="G40" s="121" t="s">
        <v>10</v>
      </c>
      <c r="H40"/>
      <c r="I40"/>
      <c r="J40"/>
      <c r="K40"/>
      <c r="L40"/>
      <c r="M40"/>
      <c r="N40"/>
      <c r="O40"/>
      <c r="P40"/>
      <c r="Q40"/>
      <c r="R40"/>
      <c r="S40"/>
    </row>
    <row r="41" spans="1:19" s="49" customFormat="1" ht="45.75" customHeight="1" x14ac:dyDescent="0.25">
      <c r="A41" s="16">
        <v>30</v>
      </c>
      <c r="B41" s="110" t="s">
        <v>286</v>
      </c>
      <c r="C41" s="115" t="s">
        <v>36</v>
      </c>
      <c r="D41" s="96" t="s">
        <v>267</v>
      </c>
      <c r="E41" s="86">
        <v>16</v>
      </c>
      <c r="F41" s="113">
        <f xml:space="preserve"> (E41*100)/50</f>
        <v>32</v>
      </c>
      <c r="G41" s="121" t="s">
        <v>10</v>
      </c>
      <c r="H41"/>
      <c r="I41"/>
      <c r="J41"/>
      <c r="K41"/>
      <c r="L41"/>
      <c r="M41"/>
      <c r="N41"/>
      <c r="O41"/>
      <c r="P41"/>
      <c r="Q41"/>
      <c r="R41"/>
      <c r="S41"/>
    </row>
    <row r="42" spans="1:19" s="49" customFormat="1" ht="45.75" customHeight="1" x14ac:dyDescent="0.25">
      <c r="A42" s="16">
        <v>31</v>
      </c>
      <c r="B42" s="112" t="s">
        <v>152</v>
      </c>
      <c r="C42" s="95" t="s">
        <v>68</v>
      </c>
      <c r="D42" s="102" t="s">
        <v>156</v>
      </c>
      <c r="E42" s="86">
        <v>15</v>
      </c>
      <c r="F42" s="92">
        <v>30</v>
      </c>
      <c r="G42" s="86" t="s">
        <v>10</v>
      </c>
      <c r="H42"/>
      <c r="I42"/>
      <c r="J42"/>
      <c r="K42"/>
      <c r="L42"/>
      <c r="M42"/>
      <c r="N42"/>
      <c r="O42"/>
      <c r="P42"/>
      <c r="Q42"/>
      <c r="R42"/>
      <c r="S42"/>
    </row>
    <row r="43" spans="1:19" s="49" customFormat="1" ht="45.75" customHeight="1" x14ac:dyDescent="0.25">
      <c r="A43" s="16">
        <v>32</v>
      </c>
      <c r="B43" s="124" t="s">
        <v>287</v>
      </c>
      <c r="C43" s="115" t="s">
        <v>272</v>
      </c>
      <c r="D43" s="96" t="s">
        <v>267</v>
      </c>
      <c r="E43" s="86">
        <v>15</v>
      </c>
      <c r="F43" s="113">
        <f xml:space="preserve"> (E43*100)/50</f>
        <v>30</v>
      </c>
      <c r="G43" s="121" t="s">
        <v>10</v>
      </c>
      <c r="H43"/>
      <c r="I43"/>
      <c r="J43"/>
      <c r="K43"/>
      <c r="L43"/>
      <c r="M43"/>
      <c r="N43"/>
      <c r="O43"/>
      <c r="P43"/>
      <c r="Q43"/>
      <c r="R43"/>
      <c r="S43"/>
    </row>
    <row r="44" spans="1:19" s="49" customFormat="1" ht="45.75" customHeight="1" x14ac:dyDescent="0.25">
      <c r="A44" s="16">
        <v>33</v>
      </c>
      <c r="B44" s="112" t="s">
        <v>288</v>
      </c>
      <c r="C44" s="101" t="s">
        <v>272</v>
      </c>
      <c r="D44" s="96" t="s">
        <v>267</v>
      </c>
      <c r="E44" s="92">
        <v>14.5</v>
      </c>
      <c r="F44" s="113">
        <f xml:space="preserve"> (E44*100)/50</f>
        <v>29</v>
      </c>
      <c r="G44" s="86" t="s">
        <v>10</v>
      </c>
      <c r="H44" s="144"/>
      <c r="I44" s="144"/>
      <c r="J44" s="144"/>
      <c r="K44" s="144"/>
      <c r="L44"/>
      <c r="M44"/>
      <c r="N44"/>
      <c r="O44"/>
      <c r="P44"/>
      <c r="Q44"/>
      <c r="R44"/>
      <c r="S44"/>
    </row>
    <row r="45" spans="1:19" s="49" customFormat="1" ht="45.75" customHeight="1" x14ac:dyDescent="0.25">
      <c r="A45" s="16">
        <v>34</v>
      </c>
      <c r="B45" s="124" t="s">
        <v>289</v>
      </c>
      <c r="C45" s="115" t="s">
        <v>68</v>
      </c>
      <c r="D45" s="96" t="s">
        <v>267</v>
      </c>
      <c r="E45" s="92">
        <v>14</v>
      </c>
      <c r="F45" s="113">
        <f xml:space="preserve"> (E45*100)/50</f>
        <v>28</v>
      </c>
      <c r="G45" s="121" t="s">
        <v>10</v>
      </c>
      <c r="H45" s="144"/>
      <c r="I45" s="144"/>
      <c r="J45" s="144"/>
      <c r="K45" s="144"/>
      <c r="L45"/>
      <c r="M45"/>
      <c r="N45"/>
      <c r="O45"/>
      <c r="P45"/>
      <c r="Q45"/>
      <c r="R45"/>
      <c r="S45"/>
    </row>
    <row r="46" spans="1:19" s="49" customFormat="1" ht="45.75" customHeight="1" x14ac:dyDescent="0.25">
      <c r="A46" s="16">
        <v>35</v>
      </c>
      <c r="B46" s="110" t="s">
        <v>290</v>
      </c>
      <c r="C46" s="115" t="s">
        <v>68</v>
      </c>
      <c r="D46" s="96" t="s">
        <v>267</v>
      </c>
      <c r="E46" s="86">
        <v>14</v>
      </c>
      <c r="F46" s="113">
        <f xml:space="preserve"> (E46*100)/50</f>
        <v>28</v>
      </c>
      <c r="G46" s="121" t="s">
        <v>10</v>
      </c>
      <c r="H46" s="144"/>
      <c r="I46" s="144"/>
      <c r="J46" s="144"/>
      <c r="K46" s="144"/>
      <c r="L46"/>
      <c r="M46"/>
      <c r="N46"/>
      <c r="O46"/>
      <c r="P46"/>
      <c r="Q46"/>
      <c r="R46"/>
      <c r="S46"/>
    </row>
    <row r="47" spans="1:19" s="49" customFormat="1" ht="45.75" customHeight="1" x14ac:dyDescent="0.25">
      <c r="A47" s="16">
        <v>36</v>
      </c>
      <c r="B47" s="112" t="s">
        <v>132</v>
      </c>
      <c r="C47" s="95" t="s">
        <v>31</v>
      </c>
      <c r="D47" s="96" t="s">
        <v>131</v>
      </c>
      <c r="E47" s="86">
        <v>13</v>
      </c>
      <c r="F47" s="92">
        <v>26</v>
      </c>
      <c r="G47" s="86" t="s">
        <v>10</v>
      </c>
      <c r="H47" s="144"/>
      <c r="I47" s="144"/>
      <c r="J47" s="144"/>
      <c r="K47" s="144"/>
      <c r="L47"/>
      <c r="M47"/>
      <c r="N47"/>
      <c r="O47"/>
      <c r="P47"/>
      <c r="Q47"/>
      <c r="R47"/>
      <c r="S47"/>
    </row>
    <row r="48" spans="1:19" ht="45.75" customHeight="1" x14ac:dyDescent="0.25">
      <c r="A48" s="16">
        <v>37</v>
      </c>
      <c r="B48" s="124" t="s">
        <v>291</v>
      </c>
      <c r="C48" s="115" t="s">
        <v>36</v>
      </c>
      <c r="D48" s="96" t="s">
        <v>267</v>
      </c>
      <c r="E48" s="86">
        <v>13</v>
      </c>
      <c r="F48" s="113">
        <f xml:space="preserve"> (E48*100)/50</f>
        <v>26</v>
      </c>
      <c r="G48" s="121" t="s">
        <v>10</v>
      </c>
      <c r="H48" s="144"/>
      <c r="I48" s="144"/>
      <c r="J48" s="144"/>
      <c r="K48" s="144"/>
    </row>
    <row r="49" spans="1:11" ht="45.75" customHeight="1" x14ac:dyDescent="0.25">
      <c r="A49" s="16">
        <v>38</v>
      </c>
      <c r="B49" s="124" t="s">
        <v>353</v>
      </c>
      <c r="C49" s="115" t="s">
        <v>68</v>
      </c>
      <c r="D49" s="96" t="s">
        <v>267</v>
      </c>
      <c r="E49" s="86">
        <v>13</v>
      </c>
      <c r="F49" s="113">
        <f xml:space="preserve"> (E49*100)/50</f>
        <v>26</v>
      </c>
      <c r="G49" s="121" t="s">
        <v>10</v>
      </c>
      <c r="H49" s="144"/>
      <c r="I49" s="144"/>
      <c r="J49" s="144"/>
      <c r="K49" s="144"/>
    </row>
    <row r="50" spans="1:11" ht="45.75" customHeight="1" x14ac:dyDescent="0.25">
      <c r="A50" s="16">
        <v>39</v>
      </c>
      <c r="B50" s="143" t="s">
        <v>35</v>
      </c>
      <c r="C50" s="95" t="s">
        <v>31</v>
      </c>
      <c r="D50" s="96" t="s">
        <v>20</v>
      </c>
      <c r="E50" s="86">
        <v>12</v>
      </c>
      <c r="F50" s="92">
        <f>(E50*100)/50</f>
        <v>24</v>
      </c>
      <c r="G50" s="86" t="s">
        <v>10</v>
      </c>
      <c r="H50" s="144"/>
      <c r="I50" s="144"/>
      <c r="J50" s="144"/>
      <c r="K50" s="144"/>
    </row>
    <row r="51" spans="1:11" ht="45.75" customHeight="1" x14ac:dyDescent="0.25">
      <c r="A51" s="16">
        <v>40</v>
      </c>
      <c r="B51" s="122" t="s">
        <v>185</v>
      </c>
      <c r="C51" s="104" t="s">
        <v>149</v>
      </c>
      <c r="D51" s="120" t="s">
        <v>181</v>
      </c>
      <c r="E51" s="103">
        <v>12</v>
      </c>
      <c r="F51" s="103">
        <v>24</v>
      </c>
      <c r="G51" s="103" t="s">
        <v>10</v>
      </c>
      <c r="H51" s="144"/>
      <c r="I51" s="144"/>
      <c r="J51" s="144"/>
      <c r="K51" s="144"/>
    </row>
    <row r="52" spans="1:11" ht="45.75" customHeight="1" x14ac:dyDescent="0.25">
      <c r="A52" s="16">
        <v>41</v>
      </c>
      <c r="B52" s="122" t="s">
        <v>186</v>
      </c>
      <c r="C52" s="104" t="s">
        <v>187</v>
      </c>
      <c r="D52" s="120" t="s">
        <v>181</v>
      </c>
      <c r="E52" s="103">
        <v>12</v>
      </c>
      <c r="F52" s="103">
        <v>24</v>
      </c>
      <c r="G52" s="103" t="s">
        <v>10</v>
      </c>
      <c r="H52" s="144"/>
      <c r="I52" s="144"/>
      <c r="J52" s="144"/>
      <c r="K52" s="144"/>
    </row>
    <row r="53" spans="1:11" ht="45.75" customHeight="1" x14ac:dyDescent="0.25">
      <c r="A53" s="16">
        <v>42</v>
      </c>
      <c r="B53" s="122" t="s">
        <v>188</v>
      </c>
      <c r="C53" s="104" t="s">
        <v>65</v>
      </c>
      <c r="D53" s="120" t="s">
        <v>181</v>
      </c>
      <c r="E53" s="103">
        <v>12</v>
      </c>
      <c r="F53" s="103">
        <v>24</v>
      </c>
      <c r="G53" s="103" t="s">
        <v>10</v>
      </c>
      <c r="H53" s="144"/>
      <c r="I53" s="144"/>
      <c r="J53" s="144"/>
      <c r="K53" s="144"/>
    </row>
    <row r="54" spans="1:11" ht="45.75" customHeight="1" x14ac:dyDescent="0.25">
      <c r="A54" s="16">
        <v>43</v>
      </c>
      <c r="B54" s="122" t="s">
        <v>189</v>
      </c>
      <c r="C54" s="104" t="s">
        <v>187</v>
      </c>
      <c r="D54" s="120" t="s">
        <v>181</v>
      </c>
      <c r="E54" s="103">
        <v>12</v>
      </c>
      <c r="F54" s="103">
        <v>24</v>
      </c>
      <c r="G54" s="103" t="s">
        <v>10</v>
      </c>
      <c r="H54" s="144"/>
      <c r="I54" s="144"/>
      <c r="J54" s="144"/>
      <c r="K54" s="144"/>
    </row>
    <row r="55" spans="1:11" ht="45.75" customHeight="1" x14ac:dyDescent="0.25">
      <c r="A55" s="16">
        <v>44</v>
      </c>
      <c r="B55" s="112" t="s">
        <v>150</v>
      </c>
      <c r="C55" s="95" t="s">
        <v>149</v>
      </c>
      <c r="D55" s="102" t="s">
        <v>156</v>
      </c>
      <c r="E55" s="86">
        <v>11</v>
      </c>
      <c r="F55" s="92">
        <v>22</v>
      </c>
      <c r="G55" s="86" t="s">
        <v>10</v>
      </c>
      <c r="H55" s="144"/>
      <c r="I55" s="144"/>
      <c r="J55" s="144"/>
      <c r="K55" s="144"/>
    </row>
    <row r="56" spans="1:11" ht="45.75" customHeight="1" x14ac:dyDescent="0.25">
      <c r="A56" s="16">
        <v>45</v>
      </c>
      <c r="B56" s="112" t="s">
        <v>153</v>
      </c>
      <c r="C56" s="95" t="s">
        <v>68</v>
      </c>
      <c r="D56" s="102" t="s">
        <v>156</v>
      </c>
      <c r="E56" s="86">
        <v>11</v>
      </c>
      <c r="F56" s="92">
        <v>22</v>
      </c>
      <c r="G56" s="86" t="s">
        <v>10</v>
      </c>
      <c r="H56" s="144"/>
      <c r="I56" s="144"/>
      <c r="J56" s="144"/>
      <c r="K56" s="144"/>
    </row>
    <row r="57" spans="1:11" ht="45.75" customHeight="1" x14ac:dyDescent="0.25">
      <c r="A57" s="16">
        <v>46</v>
      </c>
      <c r="B57" s="122" t="s">
        <v>190</v>
      </c>
      <c r="C57" s="104" t="s">
        <v>31</v>
      </c>
      <c r="D57" s="120" t="s">
        <v>181</v>
      </c>
      <c r="E57" s="103">
        <v>11</v>
      </c>
      <c r="F57" s="103">
        <v>22</v>
      </c>
      <c r="G57" s="103" t="s">
        <v>10</v>
      </c>
      <c r="H57" s="144"/>
      <c r="I57" s="144"/>
      <c r="J57" s="144"/>
      <c r="K57" s="144"/>
    </row>
    <row r="58" spans="1:11" ht="45.75" customHeight="1" x14ac:dyDescent="0.25">
      <c r="A58" s="16">
        <v>47</v>
      </c>
      <c r="B58" s="112" t="s">
        <v>292</v>
      </c>
      <c r="C58" s="101" t="s">
        <v>68</v>
      </c>
      <c r="D58" s="96" t="s">
        <v>267</v>
      </c>
      <c r="E58" s="92">
        <v>11</v>
      </c>
      <c r="F58" s="113">
        <f xml:space="preserve"> (E58*100)/50</f>
        <v>22</v>
      </c>
      <c r="G58" s="86" t="s">
        <v>10</v>
      </c>
      <c r="H58" s="144"/>
      <c r="I58" s="144"/>
      <c r="J58" s="144"/>
      <c r="K58" s="144"/>
    </row>
    <row r="59" spans="1:11" ht="45.75" customHeight="1" x14ac:dyDescent="0.25">
      <c r="A59" s="16">
        <v>48</v>
      </c>
      <c r="B59" s="143" t="s">
        <v>37</v>
      </c>
      <c r="C59" s="95" t="s">
        <v>36</v>
      </c>
      <c r="D59" s="96" t="s">
        <v>20</v>
      </c>
      <c r="E59" s="86">
        <v>10</v>
      </c>
      <c r="F59" s="92">
        <f>(E59*100)/50</f>
        <v>20</v>
      </c>
      <c r="G59" s="86" t="s">
        <v>10</v>
      </c>
      <c r="H59" s="144"/>
      <c r="I59" s="144"/>
      <c r="J59" s="144"/>
      <c r="K59" s="144"/>
    </row>
    <row r="60" spans="1:11" ht="45.75" customHeight="1" x14ac:dyDescent="0.25">
      <c r="A60" s="16">
        <v>49</v>
      </c>
      <c r="B60" s="143" t="s">
        <v>30</v>
      </c>
      <c r="C60" s="95" t="s">
        <v>31</v>
      </c>
      <c r="D60" s="96" t="s">
        <v>20</v>
      </c>
      <c r="E60" s="86">
        <v>10</v>
      </c>
      <c r="F60" s="92">
        <f>(E60*100)/50</f>
        <v>20</v>
      </c>
      <c r="G60" s="86" t="s">
        <v>10</v>
      </c>
      <c r="H60" s="144"/>
      <c r="I60" s="144"/>
      <c r="J60" s="144"/>
      <c r="K60" s="144"/>
    </row>
    <row r="61" spans="1:11" ht="45.75" customHeight="1" x14ac:dyDescent="0.25">
      <c r="A61" s="16">
        <v>50</v>
      </c>
      <c r="B61" s="112" t="s">
        <v>133</v>
      </c>
      <c r="C61" s="95" t="s">
        <v>31</v>
      </c>
      <c r="D61" s="96" t="s">
        <v>131</v>
      </c>
      <c r="E61" s="86">
        <v>10</v>
      </c>
      <c r="F61" s="92">
        <v>20</v>
      </c>
      <c r="G61" s="86" t="s">
        <v>10</v>
      </c>
      <c r="H61" s="144"/>
      <c r="I61" s="144"/>
      <c r="J61" s="144"/>
      <c r="K61" s="144"/>
    </row>
    <row r="62" spans="1:11" ht="45.75" customHeight="1" x14ac:dyDescent="0.25">
      <c r="A62" s="16">
        <v>51</v>
      </c>
      <c r="B62" s="112" t="s">
        <v>148</v>
      </c>
      <c r="C62" s="95" t="s">
        <v>149</v>
      </c>
      <c r="D62" s="96" t="s">
        <v>156</v>
      </c>
      <c r="E62" s="86">
        <v>10</v>
      </c>
      <c r="F62" s="92">
        <v>20</v>
      </c>
      <c r="G62" s="86" t="s">
        <v>10</v>
      </c>
      <c r="H62" s="144"/>
      <c r="I62" s="144"/>
      <c r="J62" s="144"/>
      <c r="K62" s="144"/>
    </row>
    <row r="63" spans="1:11" ht="45.75" customHeight="1" x14ac:dyDescent="0.25">
      <c r="A63" s="16">
        <v>52</v>
      </c>
      <c r="B63" s="112" t="s">
        <v>155</v>
      </c>
      <c r="C63" s="95" t="s">
        <v>36</v>
      </c>
      <c r="D63" s="102" t="s">
        <v>156</v>
      </c>
      <c r="E63" s="86">
        <v>10</v>
      </c>
      <c r="F63" s="92">
        <v>20</v>
      </c>
      <c r="G63" s="86" t="s">
        <v>10</v>
      </c>
      <c r="H63" s="144"/>
      <c r="I63" s="144"/>
      <c r="J63" s="144"/>
      <c r="K63" s="144"/>
    </row>
    <row r="64" spans="1:11" ht="45.75" customHeight="1" x14ac:dyDescent="0.25">
      <c r="A64" s="16">
        <v>53</v>
      </c>
      <c r="B64" s="122" t="s">
        <v>191</v>
      </c>
      <c r="C64" s="104" t="s">
        <v>31</v>
      </c>
      <c r="D64" s="120" t="s">
        <v>181</v>
      </c>
      <c r="E64" s="103">
        <v>10</v>
      </c>
      <c r="F64" s="103">
        <v>20</v>
      </c>
      <c r="G64" s="103" t="s">
        <v>10</v>
      </c>
      <c r="H64" s="144"/>
      <c r="I64" s="144"/>
      <c r="J64" s="144"/>
      <c r="K64" s="144"/>
    </row>
    <row r="65" spans="1:11" ht="45.75" customHeight="1" x14ac:dyDescent="0.25">
      <c r="A65" s="16">
        <v>54</v>
      </c>
      <c r="B65" s="123" t="s">
        <v>293</v>
      </c>
      <c r="C65" s="101" t="s">
        <v>272</v>
      </c>
      <c r="D65" s="96" t="s">
        <v>267</v>
      </c>
      <c r="E65" s="92">
        <v>10</v>
      </c>
      <c r="F65" s="113">
        <f xml:space="preserve"> (E65*100)/50</f>
        <v>20</v>
      </c>
      <c r="G65" s="86" t="s">
        <v>10</v>
      </c>
      <c r="H65" s="144"/>
      <c r="I65" s="144"/>
      <c r="J65" s="144"/>
      <c r="K65" s="144"/>
    </row>
    <row r="66" spans="1:11" ht="45.75" customHeight="1" x14ac:dyDescent="0.25">
      <c r="A66" s="16">
        <v>55</v>
      </c>
      <c r="B66" s="123" t="s">
        <v>294</v>
      </c>
      <c r="C66" s="101" t="s">
        <v>31</v>
      </c>
      <c r="D66" s="96" t="s">
        <v>267</v>
      </c>
      <c r="E66" s="92">
        <v>9.5</v>
      </c>
      <c r="F66" s="113">
        <f xml:space="preserve"> (E66*100)/50</f>
        <v>19</v>
      </c>
      <c r="G66" s="121" t="s">
        <v>10</v>
      </c>
      <c r="H66" s="144"/>
      <c r="I66" s="144"/>
      <c r="J66" s="144"/>
      <c r="K66" s="144"/>
    </row>
    <row r="67" spans="1:11" ht="45.75" customHeight="1" x14ac:dyDescent="0.25">
      <c r="A67" s="16">
        <v>56</v>
      </c>
      <c r="B67" s="122" t="s">
        <v>192</v>
      </c>
      <c r="C67" s="104" t="s">
        <v>68</v>
      </c>
      <c r="D67" s="120" t="s">
        <v>181</v>
      </c>
      <c r="E67" s="103">
        <v>9</v>
      </c>
      <c r="F67" s="103">
        <v>18</v>
      </c>
      <c r="G67" s="103" t="s">
        <v>10</v>
      </c>
      <c r="H67" s="144"/>
      <c r="I67" s="144"/>
      <c r="J67" s="144"/>
      <c r="K67" s="144"/>
    </row>
    <row r="68" spans="1:11" ht="45.75" customHeight="1" x14ac:dyDescent="0.25">
      <c r="A68" s="16">
        <v>57</v>
      </c>
      <c r="B68" s="122" t="s">
        <v>193</v>
      </c>
      <c r="C68" s="104" t="s">
        <v>187</v>
      </c>
      <c r="D68" s="120" t="s">
        <v>181</v>
      </c>
      <c r="E68" s="103">
        <v>9</v>
      </c>
      <c r="F68" s="103">
        <v>18</v>
      </c>
      <c r="G68" s="103" t="s">
        <v>10</v>
      </c>
      <c r="H68" s="144"/>
      <c r="I68" s="144"/>
      <c r="J68" s="144"/>
      <c r="K68" s="144"/>
    </row>
    <row r="69" spans="1:11" ht="45.75" customHeight="1" x14ac:dyDescent="0.25">
      <c r="A69" s="16">
        <v>58</v>
      </c>
      <c r="B69" s="112" t="s">
        <v>295</v>
      </c>
      <c r="C69" s="101" t="s">
        <v>68</v>
      </c>
      <c r="D69" s="96" t="s">
        <v>267</v>
      </c>
      <c r="E69" s="86">
        <v>9</v>
      </c>
      <c r="F69" s="113">
        <f xml:space="preserve"> (E69*100)/50</f>
        <v>18</v>
      </c>
      <c r="G69" s="121" t="s">
        <v>10</v>
      </c>
      <c r="H69" s="144"/>
      <c r="I69" s="144"/>
      <c r="J69" s="144"/>
      <c r="K69" s="144"/>
    </row>
    <row r="70" spans="1:11" ht="45.75" customHeight="1" x14ac:dyDescent="0.25">
      <c r="A70" s="16">
        <v>59</v>
      </c>
      <c r="B70" s="112" t="s">
        <v>296</v>
      </c>
      <c r="C70" s="101" t="s">
        <v>68</v>
      </c>
      <c r="D70" s="96" t="s">
        <v>267</v>
      </c>
      <c r="E70" s="92">
        <v>8.5</v>
      </c>
      <c r="F70" s="113">
        <f xml:space="preserve"> (E70*100)/50</f>
        <v>17</v>
      </c>
      <c r="G70" s="121" t="s">
        <v>10</v>
      </c>
      <c r="H70" s="144"/>
      <c r="I70" s="144"/>
      <c r="J70" s="144"/>
      <c r="K70" s="144"/>
    </row>
    <row r="71" spans="1:11" ht="45.75" customHeight="1" x14ac:dyDescent="0.25">
      <c r="A71" s="16">
        <v>60</v>
      </c>
      <c r="B71" s="112" t="s">
        <v>154</v>
      </c>
      <c r="C71" s="95" t="s">
        <v>68</v>
      </c>
      <c r="D71" s="96" t="s">
        <v>156</v>
      </c>
      <c r="E71" s="86">
        <v>8</v>
      </c>
      <c r="F71" s="92">
        <v>16</v>
      </c>
      <c r="G71" s="86" t="s">
        <v>10</v>
      </c>
      <c r="H71" s="144"/>
      <c r="I71" s="144"/>
      <c r="J71" s="144"/>
      <c r="K71" s="144"/>
    </row>
    <row r="72" spans="1:11" ht="45.75" customHeight="1" x14ac:dyDescent="0.25">
      <c r="A72" s="16">
        <v>61</v>
      </c>
      <c r="B72" s="122" t="s">
        <v>194</v>
      </c>
      <c r="C72" s="104" t="s">
        <v>31</v>
      </c>
      <c r="D72" s="120" t="s">
        <v>181</v>
      </c>
      <c r="E72" s="103">
        <v>8</v>
      </c>
      <c r="F72" s="103">
        <v>16</v>
      </c>
      <c r="G72" s="103" t="s">
        <v>10</v>
      </c>
      <c r="H72" s="144"/>
      <c r="I72" s="144"/>
      <c r="J72" s="144"/>
      <c r="K72" s="144"/>
    </row>
    <row r="73" spans="1:11" ht="45.75" customHeight="1" x14ac:dyDescent="0.25">
      <c r="A73" s="16">
        <v>62</v>
      </c>
      <c r="B73" s="122" t="s">
        <v>195</v>
      </c>
      <c r="C73" s="104" t="s">
        <v>149</v>
      </c>
      <c r="D73" s="120" t="s">
        <v>181</v>
      </c>
      <c r="E73" s="103">
        <v>8</v>
      </c>
      <c r="F73" s="103">
        <v>16</v>
      </c>
      <c r="G73" s="103" t="s">
        <v>10</v>
      </c>
      <c r="H73" s="144"/>
      <c r="I73" s="144"/>
      <c r="J73" s="144"/>
      <c r="K73" s="144"/>
    </row>
    <row r="74" spans="1:11" ht="45.75" customHeight="1" x14ac:dyDescent="0.25">
      <c r="A74" s="16">
        <v>63</v>
      </c>
      <c r="B74" s="112" t="s">
        <v>297</v>
      </c>
      <c r="C74" s="101" t="s">
        <v>187</v>
      </c>
      <c r="D74" s="96" t="s">
        <v>267</v>
      </c>
      <c r="E74" s="92">
        <v>8</v>
      </c>
      <c r="F74" s="113">
        <f xml:space="preserve"> (E74*100)/50</f>
        <v>16</v>
      </c>
      <c r="G74" s="86" t="s">
        <v>10</v>
      </c>
      <c r="H74" s="144"/>
      <c r="I74" s="144"/>
      <c r="J74" s="144"/>
      <c r="K74" s="144"/>
    </row>
    <row r="75" spans="1:11" ht="45.75" customHeight="1" x14ac:dyDescent="0.25">
      <c r="A75" s="16">
        <v>64</v>
      </c>
      <c r="B75" s="112" t="s">
        <v>354</v>
      </c>
      <c r="C75" s="101" t="s">
        <v>68</v>
      </c>
      <c r="D75" s="96" t="s">
        <v>267</v>
      </c>
      <c r="E75" s="92">
        <v>8</v>
      </c>
      <c r="F75" s="113">
        <f xml:space="preserve"> (E75*100)/50</f>
        <v>16</v>
      </c>
      <c r="G75" s="86" t="s">
        <v>10</v>
      </c>
      <c r="H75" s="144"/>
      <c r="I75" s="144"/>
      <c r="J75" s="144"/>
      <c r="K75" s="144"/>
    </row>
    <row r="76" spans="1:11" ht="45.75" customHeight="1" x14ac:dyDescent="0.25">
      <c r="A76" s="16">
        <v>65</v>
      </c>
      <c r="B76" s="143" t="s">
        <v>38</v>
      </c>
      <c r="C76" s="95" t="s">
        <v>31</v>
      </c>
      <c r="D76" s="96" t="s">
        <v>20</v>
      </c>
      <c r="E76" s="86">
        <v>6</v>
      </c>
      <c r="F76" s="92">
        <f>(E76*100)/50</f>
        <v>12</v>
      </c>
      <c r="G76" s="86" t="s">
        <v>10</v>
      </c>
      <c r="H76" s="144"/>
      <c r="I76" s="144"/>
      <c r="J76" s="144"/>
      <c r="K76" s="144"/>
    </row>
    <row r="77" spans="1:11" ht="45.75" customHeight="1" x14ac:dyDescent="0.25">
      <c r="A77" s="16">
        <v>66</v>
      </c>
      <c r="B77" s="143" t="s">
        <v>39</v>
      </c>
      <c r="C77" s="95" t="s">
        <v>31</v>
      </c>
      <c r="D77" s="96" t="s">
        <v>20</v>
      </c>
      <c r="E77" s="86">
        <v>5</v>
      </c>
      <c r="F77" s="92">
        <f>(E77*100)/50</f>
        <v>10</v>
      </c>
      <c r="G77" s="86" t="s">
        <v>10</v>
      </c>
      <c r="H77" s="144"/>
      <c r="I77" s="144"/>
      <c r="J77" s="144"/>
      <c r="K77" s="144"/>
    </row>
    <row r="78" spans="1:11" ht="45.75" customHeight="1" x14ac:dyDescent="0.25">
      <c r="A78" s="16">
        <v>67</v>
      </c>
      <c r="B78" s="112" t="s">
        <v>151</v>
      </c>
      <c r="C78" s="95" t="s">
        <v>68</v>
      </c>
      <c r="D78" s="102" t="s">
        <v>156</v>
      </c>
      <c r="E78" s="86">
        <v>4</v>
      </c>
      <c r="F78" s="92">
        <v>8</v>
      </c>
      <c r="G78" s="86" t="s">
        <v>10</v>
      </c>
      <c r="H78" s="144"/>
      <c r="I78" s="144"/>
      <c r="J78" s="144"/>
      <c r="K78" s="144"/>
    </row>
    <row r="79" spans="1:11" ht="45.75" customHeight="1" x14ac:dyDescent="0.25">
      <c r="A79" s="16">
        <v>68</v>
      </c>
      <c r="B79" s="122" t="s">
        <v>196</v>
      </c>
      <c r="C79" s="104" t="s">
        <v>187</v>
      </c>
      <c r="D79" s="120" t="s">
        <v>181</v>
      </c>
      <c r="E79" s="103">
        <v>4</v>
      </c>
      <c r="F79" s="103">
        <v>8</v>
      </c>
      <c r="G79" s="103" t="s">
        <v>10</v>
      </c>
      <c r="H79" s="144"/>
      <c r="I79" s="144"/>
      <c r="J79" s="144"/>
      <c r="K79" s="144"/>
    </row>
    <row r="80" spans="1:11" x14ac:dyDescent="0.25">
      <c r="B80" s="145"/>
    </row>
    <row r="81" spans="2:2" x14ac:dyDescent="0.25">
      <c r="B81" s="145"/>
    </row>
    <row r="82" spans="2:2" x14ac:dyDescent="0.25">
      <c r="B82" s="145"/>
    </row>
    <row r="83" spans="2:2" x14ac:dyDescent="0.25">
      <c r="B83" s="145"/>
    </row>
    <row r="84" spans="2:2" x14ac:dyDescent="0.25">
      <c r="B84" s="145"/>
    </row>
    <row r="85" spans="2:2" x14ac:dyDescent="0.25">
      <c r="B85" s="145"/>
    </row>
    <row r="86" spans="2:2" x14ac:dyDescent="0.25">
      <c r="B86" s="145"/>
    </row>
    <row r="87" spans="2:2" x14ac:dyDescent="0.25">
      <c r="B87" s="145"/>
    </row>
    <row r="88" spans="2:2" x14ac:dyDescent="0.25">
      <c r="B88" s="145"/>
    </row>
    <row r="89" spans="2:2" x14ac:dyDescent="0.25">
      <c r="B89" s="145"/>
    </row>
    <row r="90" spans="2:2" x14ac:dyDescent="0.25">
      <c r="B90" s="145"/>
    </row>
    <row r="91" spans="2:2" x14ac:dyDescent="0.25">
      <c r="B91" s="145"/>
    </row>
    <row r="92" spans="2:2" x14ac:dyDescent="0.25">
      <c r="B92" s="145"/>
    </row>
  </sheetData>
  <autoFilter ref="A11:G79">
    <sortState ref="A12:G79">
      <sortCondition descending="1" ref="E11:E79"/>
    </sortState>
  </autoFilter>
  <dataValidations count="1">
    <dataValidation allowBlank="1" showInputMessage="1" showErrorMessage="1" sqref="C25:C26 C32 C41:C42 C48:C49 C56:C57 C70:C72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Normal="100" zoomScaleSheetLayoutView="100" workbookViewId="0">
      <selection activeCell="D65" sqref="D65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customWidth="1"/>
  </cols>
  <sheetData>
    <row r="1" spans="1:19" x14ac:dyDescent="0.25">
      <c r="F1" s="43" t="s">
        <v>71</v>
      </c>
    </row>
    <row r="2" spans="1:19" s="100" customFormat="1" x14ac:dyDescent="0.25">
      <c r="A2" s="43"/>
      <c r="B2" s="43"/>
      <c r="C2" s="45"/>
      <c r="D2" s="43"/>
      <c r="E2" s="43"/>
      <c r="F2" s="43" t="s">
        <v>58</v>
      </c>
      <c r="G2" s="49"/>
    </row>
    <row r="3" spans="1:19" s="100" customFormat="1" x14ac:dyDescent="0.25">
      <c r="A3" s="43"/>
      <c r="B3" s="43"/>
      <c r="C3" s="45"/>
      <c r="D3" s="43"/>
      <c r="E3" s="43"/>
      <c r="F3" s="43" t="s">
        <v>59</v>
      </c>
      <c r="G3" s="49"/>
    </row>
    <row r="5" spans="1:19" x14ac:dyDescent="0.25">
      <c r="B5" s="87" t="s">
        <v>13</v>
      </c>
    </row>
    <row r="7" spans="1:19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7" t="s">
        <v>11</v>
      </c>
      <c r="C8" s="88">
        <v>45931</v>
      </c>
      <c r="D8" s="81" t="s">
        <v>6</v>
      </c>
      <c r="E8" s="84">
        <v>50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7" t="s">
        <v>14</v>
      </c>
      <c r="C9" s="89" t="s">
        <v>16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6"/>
      <c r="E10" s="46"/>
      <c r="F10" s="47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90" t="s">
        <v>3</v>
      </c>
      <c r="G11" s="91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9" ht="43.5" customHeight="1" x14ac:dyDescent="0.25">
      <c r="A12" s="16">
        <v>1</v>
      </c>
      <c r="B12" s="111" t="s">
        <v>197</v>
      </c>
      <c r="C12" s="126" t="s">
        <v>27</v>
      </c>
      <c r="D12" s="127" t="s">
        <v>181</v>
      </c>
      <c r="E12" s="16">
        <v>37</v>
      </c>
      <c r="F12" s="41">
        <v>74</v>
      </c>
      <c r="G12" s="86" t="s">
        <v>55</v>
      </c>
      <c r="I12" s="9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3.5" customHeight="1" x14ac:dyDescent="0.25">
      <c r="A13" s="16">
        <v>2</v>
      </c>
      <c r="B13" s="111" t="s">
        <v>298</v>
      </c>
      <c r="C13" s="40" t="s">
        <v>27</v>
      </c>
      <c r="D13" s="32" t="s">
        <v>267</v>
      </c>
      <c r="E13" s="16">
        <v>32</v>
      </c>
      <c r="F13" s="16">
        <v>64</v>
      </c>
      <c r="G13" s="116" t="s">
        <v>55</v>
      </c>
      <c r="I13" s="94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3.5" customHeight="1" x14ac:dyDescent="0.25">
      <c r="A14" s="86">
        <v>3</v>
      </c>
      <c r="B14" s="112" t="s">
        <v>72</v>
      </c>
      <c r="C14" s="95" t="s">
        <v>73</v>
      </c>
      <c r="D14" s="32" t="s">
        <v>74</v>
      </c>
      <c r="E14" s="86">
        <v>30</v>
      </c>
      <c r="F14" s="41">
        <v>60</v>
      </c>
      <c r="G14" s="86" t="s">
        <v>55</v>
      </c>
      <c r="I14" s="94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3.5" customHeight="1" x14ac:dyDescent="0.25">
      <c r="A15" s="16">
        <v>4</v>
      </c>
      <c r="B15" s="111" t="s">
        <v>198</v>
      </c>
      <c r="C15" s="106" t="s">
        <v>28</v>
      </c>
      <c r="D15" s="127" t="s">
        <v>181</v>
      </c>
      <c r="E15" s="86">
        <v>29</v>
      </c>
      <c r="F15" s="41">
        <v>58</v>
      </c>
      <c r="G15" s="86" t="s">
        <v>66</v>
      </c>
      <c r="I15" s="94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3.5" customHeight="1" x14ac:dyDescent="0.25">
      <c r="A16" s="16">
        <v>5</v>
      </c>
      <c r="B16" s="111" t="s">
        <v>199</v>
      </c>
      <c r="C16" s="126" t="s">
        <v>27</v>
      </c>
      <c r="D16" s="127" t="s">
        <v>181</v>
      </c>
      <c r="E16" s="16">
        <v>28</v>
      </c>
      <c r="F16" s="41">
        <v>56</v>
      </c>
      <c r="G16" s="86" t="s">
        <v>66</v>
      </c>
      <c r="I16" s="94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9" ht="43.5" customHeight="1" x14ac:dyDescent="0.25">
      <c r="A17" s="86">
        <v>6</v>
      </c>
      <c r="B17" s="111" t="s">
        <v>299</v>
      </c>
      <c r="C17" s="95" t="s">
        <v>27</v>
      </c>
      <c r="D17" s="96" t="s">
        <v>267</v>
      </c>
      <c r="E17" s="86">
        <v>28</v>
      </c>
      <c r="F17" s="86">
        <v>56</v>
      </c>
      <c r="G17" s="116" t="s">
        <v>66</v>
      </c>
      <c r="I17" s="94"/>
    </row>
    <row r="18" spans="1:9" ht="43.5" customHeight="1" x14ac:dyDescent="0.25">
      <c r="A18" s="16">
        <v>7</v>
      </c>
      <c r="B18" s="111" t="s">
        <v>300</v>
      </c>
      <c r="C18" s="95" t="s">
        <v>27</v>
      </c>
      <c r="D18" s="96" t="s">
        <v>267</v>
      </c>
      <c r="E18" s="86">
        <v>27</v>
      </c>
      <c r="F18" s="86">
        <v>54</v>
      </c>
      <c r="G18" s="116" t="s">
        <v>66</v>
      </c>
    </row>
    <row r="19" spans="1:9" ht="43.5" customHeight="1" x14ac:dyDescent="0.25">
      <c r="A19" s="16">
        <v>8</v>
      </c>
      <c r="B19" s="111" t="s">
        <v>301</v>
      </c>
      <c r="C19" s="95" t="s">
        <v>27</v>
      </c>
      <c r="D19" s="96" t="s">
        <v>267</v>
      </c>
      <c r="E19" s="86">
        <v>26</v>
      </c>
      <c r="F19" s="86">
        <v>52</v>
      </c>
      <c r="G19" s="116" t="s">
        <v>10</v>
      </c>
    </row>
    <row r="20" spans="1:9" ht="43.5" customHeight="1" x14ac:dyDescent="0.25">
      <c r="A20" s="86">
        <v>9</v>
      </c>
      <c r="B20" s="112" t="s">
        <v>75</v>
      </c>
      <c r="C20" s="95" t="s">
        <v>73</v>
      </c>
      <c r="D20" s="102" t="s">
        <v>74</v>
      </c>
      <c r="E20" s="86">
        <v>24</v>
      </c>
      <c r="F20" s="92">
        <v>48</v>
      </c>
      <c r="G20" s="86" t="s">
        <v>10</v>
      </c>
    </row>
    <row r="21" spans="1:9" ht="43.5" customHeight="1" x14ac:dyDescent="0.25">
      <c r="A21" s="16">
        <v>10</v>
      </c>
      <c r="B21" s="112" t="s">
        <v>76</v>
      </c>
      <c r="C21" s="95" t="s">
        <v>27</v>
      </c>
      <c r="D21" s="102" t="s">
        <v>74</v>
      </c>
      <c r="E21" s="86">
        <v>24</v>
      </c>
      <c r="F21" s="92">
        <v>48</v>
      </c>
      <c r="G21" s="86" t="s">
        <v>10</v>
      </c>
    </row>
    <row r="22" spans="1:9" ht="43.5" customHeight="1" x14ac:dyDescent="0.25">
      <c r="A22" s="16">
        <v>11</v>
      </c>
      <c r="B22" s="111" t="s">
        <v>200</v>
      </c>
      <c r="C22" s="106" t="s">
        <v>81</v>
      </c>
      <c r="D22" s="120" t="s">
        <v>181</v>
      </c>
      <c r="E22" s="86">
        <v>21</v>
      </c>
      <c r="F22" s="92">
        <v>42</v>
      </c>
      <c r="G22" s="86" t="s">
        <v>10</v>
      </c>
    </row>
    <row r="23" spans="1:9" ht="43.5" customHeight="1" x14ac:dyDescent="0.25">
      <c r="A23" s="86">
        <v>12</v>
      </c>
      <c r="B23" s="112" t="s">
        <v>82</v>
      </c>
      <c r="C23" s="95" t="s">
        <v>73</v>
      </c>
      <c r="D23" s="102" t="s">
        <v>74</v>
      </c>
      <c r="E23" s="86">
        <v>20</v>
      </c>
      <c r="F23" s="92">
        <v>40</v>
      </c>
      <c r="G23" s="86" t="s">
        <v>10</v>
      </c>
    </row>
    <row r="24" spans="1:9" ht="43.5" customHeight="1" x14ac:dyDescent="0.25">
      <c r="A24" s="16">
        <v>13</v>
      </c>
      <c r="B24" s="111" t="s">
        <v>302</v>
      </c>
      <c r="C24" s="95" t="s">
        <v>303</v>
      </c>
      <c r="D24" s="96" t="s">
        <v>267</v>
      </c>
      <c r="E24" s="86">
        <v>20</v>
      </c>
      <c r="F24" s="86">
        <v>40</v>
      </c>
      <c r="G24" s="116" t="s">
        <v>10</v>
      </c>
    </row>
    <row r="25" spans="1:9" ht="43.5" customHeight="1" x14ac:dyDescent="0.25">
      <c r="A25" s="16">
        <v>14</v>
      </c>
      <c r="B25" s="128" t="s">
        <v>41</v>
      </c>
      <c r="C25" s="95" t="s">
        <v>40</v>
      </c>
      <c r="D25" s="96" t="s">
        <v>20</v>
      </c>
      <c r="E25" s="86">
        <v>17</v>
      </c>
      <c r="F25" s="92">
        <f xml:space="preserve"> (E25*100)/50</f>
        <v>34</v>
      </c>
      <c r="G25" s="86" t="s">
        <v>10</v>
      </c>
    </row>
    <row r="26" spans="1:9" ht="43.5" customHeight="1" x14ac:dyDescent="0.25">
      <c r="A26" s="86">
        <v>15</v>
      </c>
      <c r="B26" s="111" t="s">
        <v>304</v>
      </c>
      <c r="C26" s="95" t="s">
        <v>27</v>
      </c>
      <c r="D26" s="96" t="s">
        <v>267</v>
      </c>
      <c r="E26" s="86">
        <v>16</v>
      </c>
      <c r="F26" s="86">
        <v>32</v>
      </c>
      <c r="G26" s="116" t="s">
        <v>10</v>
      </c>
    </row>
    <row r="27" spans="1:9" ht="43.5" customHeight="1" x14ac:dyDescent="0.25">
      <c r="A27" s="16">
        <v>16</v>
      </c>
      <c r="B27" s="112" t="s">
        <v>77</v>
      </c>
      <c r="C27" s="95" t="s">
        <v>73</v>
      </c>
      <c r="D27" s="102" t="s">
        <v>74</v>
      </c>
      <c r="E27" s="86">
        <v>15</v>
      </c>
      <c r="F27" s="92">
        <v>30</v>
      </c>
      <c r="G27" s="86" t="s">
        <v>10</v>
      </c>
    </row>
    <row r="28" spans="1:9" ht="43.5" customHeight="1" x14ac:dyDescent="0.25">
      <c r="A28" s="16">
        <v>17</v>
      </c>
      <c r="B28" s="111" t="s">
        <v>305</v>
      </c>
      <c r="C28" s="95" t="s">
        <v>27</v>
      </c>
      <c r="D28" s="96" t="s">
        <v>267</v>
      </c>
      <c r="E28" s="86">
        <v>15</v>
      </c>
      <c r="F28" s="86">
        <v>30</v>
      </c>
      <c r="G28" s="116" t="s">
        <v>10</v>
      </c>
    </row>
    <row r="29" spans="1:9" ht="43.5" customHeight="1" x14ac:dyDescent="0.25">
      <c r="A29" s="86">
        <v>18</v>
      </c>
      <c r="B29" s="128" t="s">
        <v>29</v>
      </c>
      <c r="C29" s="95" t="s">
        <v>27</v>
      </c>
      <c r="D29" s="96" t="s">
        <v>20</v>
      </c>
      <c r="E29" s="86">
        <v>14</v>
      </c>
      <c r="F29" s="92">
        <f xml:space="preserve"> (E29*100)/50</f>
        <v>28</v>
      </c>
      <c r="G29" s="86" t="s">
        <v>10</v>
      </c>
    </row>
    <row r="30" spans="1:9" ht="43.5" customHeight="1" x14ac:dyDescent="0.25">
      <c r="A30" s="16">
        <v>19</v>
      </c>
      <c r="B30" s="112" t="s">
        <v>78</v>
      </c>
      <c r="C30" s="95" t="s">
        <v>73</v>
      </c>
      <c r="D30" s="96" t="s">
        <v>74</v>
      </c>
      <c r="E30" s="86">
        <v>14</v>
      </c>
      <c r="F30" s="92">
        <v>28</v>
      </c>
      <c r="G30" s="86" t="s">
        <v>10</v>
      </c>
    </row>
    <row r="31" spans="1:9" ht="43.5" customHeight="1" x14ac:dyDescent="0.25">
      <c r="A31" s="16">
        <v>20</v>
      </c>
      <c r="B31" s="112" t="s">
        <v>157</v>
      </c>
      <c r="C31" s="95" t="s">
        <v>27</v>
      </c>
      <c r="D31" s="96" t="s">
        <v>158</v>
      </c>
      <c r="E31" s="86">
        <v>14</v>
      </c>
      <c r="F31" s="92">
        <f xml:space="preserve"> (E31*100)/50</f>
        <v>28</v>
      </c>
      <c r="G31" s="86" t="s">
        <v>10</v>
      </c>
    </row>
    <row r="32" spans="1:9" ht="43.5" customHeight="1" x14ac:dyDescent="0.25">
      <c r="A32" s="86">
        <v>21</v>
      </c>
      <c r="B32" s="128" t="s">
        <v>42</v>
      </c>
      <c r="C32" s="95" t="s">
        <v>28</v>
      </c>
      <c r="D32" s="96" t="s">
        <v>20</v>
      </c>
      <c r="E32" s="86">
        <v>13</v>
      </c>
      <c r="F32" s="92">
        <f xml:space="preserve"> (E32*100)/50</f>
        <v>26</v>
      </c>
      <c r="G32" s="86" t="s">
        <v>10</v>
      </c>
    </row>
    <row r="33" spans="1:7" ht="43.5" customHeight="1" x14ac:dyDescent="0.25">
      <c r="A33" s="16">
        <v>22</v>
      </c>
      <c r="B33" s="112" t="s">
        <v>79</v>
      </c>
      <c r="C33" s="95" t="s">
        <v>73</v>
      </c>
      <c r="D33" s="102" t="s">
        <v>74</v>
      </c>
      <c r="E33" s="86">
        <v>13</v>
      </c>
      <c r="F33" s="92">
        <v>26</v>
      </c>
      <c r="G33" s="86" t="s">
        <v>10</v>
      </c>
    </row>
    <row r="34" spans="1:7" ht="43.5" customHeight="1" x14ac:dyDescent="0.25">
      <c r="A34" s="16">
        <v>23</v>
      </c>
      <c r="B34" s="111" t="s">
        <v>201</v>
      </c>
      <c r="C34" s="106" t="s">
        <v>27</v>
      </c>
      <c r="D34" s="120" t="s">
        <v>181</v>
      </c>
      <c r="E34" s="86">
        <v>13</v>
      </c>
      <c r="F34" s="92">
        <v>26</v>
      </c>
      <c r="G34" s="86" t="s">
        <v>10</v>
      </c>
    </row>
    <row r="35" spans="1:7" ht="43.5" customHeight="1" x14ac:dyDescent="0.25">
      <c r="A35" s="86">
        <v>24</v>
      </c>
      <c r="B35" s="128" t="s">
        <v>43</v>
      </c>
      <c r="C35" s="95" t="s">
        <v>28</v>
      </c>
      <c r="D35" s="96" t="s">
        <v>20</v>
      </c>
      <c r="E35" s="86">
        <v>12</v>
      </c>
      <c r="F35" s="92">
        <f xml:space="preserve"> (E35*100)/50</f>
        <v>24</v>
      </c>
      <c r="G35" s="86" t="s">
        <v>10</v>
      </c>
    </row>
    <row r="36" spans="1:7" ht="43.5" customHeight="1" x14ac:dyDescent="0.25">
      <c r="A36" s="16">
        <v>25</v>
      </c>
      <c r="B36" s="111" t="s">
        <v>202</v>
      </c>
      <c r="C36" s="106" t="s">
        <v>28</v>
      </c>
      <c r="D36" s="120" t="s">
        <v>181</v>
      </c>
      <c r="E36" s="86">
        <v>12</v>
      </c>
      <c r="F36" s="92">
        <v>24</v>
      </c>
      <c r="G36" s="86" t="s">
        <v>10</v>
      </c>
    </row>
    <row r="37" spans="1:7" ht="43.5" customHeight="1" x14ac:dyDescent="0.25">
      <c r="A37" s="16">
        <v>26</v>
      </c>
      <c r="B37" s="111" t="s">
        <v>203</v>
      </c>
      <c r="C37" s="106" t="s">
        <v>81</v>
      </c>
      <c r="D37" s="120" t="s">
        <v>181</v>
      </c>
      <c r="E37" s="86">
        <v>12</v>
      </c>
      <c r="F37" s="92">
        <v>24</v>
      </c>
      <c r="G37" s="86" t="s">
        <v>10</v>
      </c>
    </row>
    <row r="38" spans="1:7" ht="43.5" customHeight="1" x14ac:dyDescent="0.25">
      <c r="A38" s="86">
        <v>27</v>
      </c>
      <c r="B38" s="111" t="s">
        <v>306</v>
      </c>
      <c r="C38" s="95" t="s">
        <v>27</v>
      </c>
      <c r="D38" s="96" t="s">
        <v>267</v>
      </c>
      <c r="E38" s="86">
        <v>12</v>
      </c>
      <c r="F38" s="86">
        <v>24</v>
      </c>
      <c r="G38" s="116" t="s">
        <v>10</v>
      </c>
    </row>
    <row r="39" spans="1:7" ht="43.5" customHeight="1" x14ac:dyDescent="0.25">
      <c r="A39" s="16">
        <v>28</v>
      </c>
      <c r="B39" s="111" t="s">
        <v>307</v>
      </c>
      <c r="C39" s="95" t="s">
        <v>40</v>
      </c>
      <c r="D39" s="96" t="s">
        <v>267</v>
      </c>
      <c r="E39" s="86">
        <v>12</v>
      </c>
      <c r="F39" s="86">
        <v>24</v>
      </c>
      <c r="G39" s="116" t="s">
        <v>10</v>
      </c>
    </row>
    <row r="40" spans="1:7" ht="43.5" customHeight="1" x14ac:dyDescent="0.25">
      <c r="A40" s="16">
        <v>29</v>
      </c>
      <c r="B40" s="111" t="s">
        <v>308</v>
      </c>
      <c r="C40" s="95" t="s">
        <v>27</v>
      </c>
      <c r="D40" s="96" t="s">
        <v>267</v>
      </c>
      <c r="E40" s="86">
        <v>12</v>
      </c>
      <c r="F40" s="86">
        <v>24</v>
      </c>
      <c r="G40" s="116" t="s">
        <v>10</v>
      </c>
    </row>
    <row r="41" spans="1:7" ht="43.5" customHeight="1" x14ac:dyDescent="0.25">
      <c r="A41" s="86">
        <v>30</v>
      </c>
      <c r="B41" s="111" t="s">
        <v>309</v>
      </c>
      <c r="C41" s="95" t="s">
        <v>27</v>
      </c>
      <c r="D41" s="96" t="s">
        <v>267</v>
      </c>
      <c r="E41" s="86">
        <v>12</v>
      </c>
      <c r="F41" s="86">
        <v>24</v>
      </c>
      <c r="G41" s="116" t="s">
        <v>10</v>
      </c>
    </row>
    <row r="42" spans="1:7" ht="43.5" customHeight="1" x14ac:dyDescent="0.25">
      <c r="A42" s="16">
        <v>31</v>
      </c>
      <c r="B42" s="111" t="s">
        <v>204</v>
      </c>
      <c r="C42" s="106" t="s">
        <v>205</v>
      </c>
      <c r="D42" s="120" t="s">
        <v>181</v>
      </c>
      <c r="E42" s="86">
        <v>11</v>
      </c>
      <c r="F42" s="92">
        <v>22</v>
      </c>
      <c r="G42" s="86" t="s">
        <v>10</v>
      </c>
    </row>
    <row r="43" spans="1:7" ht="43.5" customHeight="1" x14ac:dyDescent="0.25">
      <c r="A43" s="16">
        <v>32</v>
      </c>
      <c r="B43" s="112" t="s">
        <v>80</v>
      </c>
      <c r="C43" s="95" t="s">
        <v>81</v>
      </c>
      <c r="D43" s="102" t="s">
        <v>74</v>
      </c>
      <c r="E43" s="86">
        <v>10</v>
      </c>
      <c r="F43" s="92">
        <v>20</v>
      </c>
      <c r="G43" s="86" t="s">
        <v>10</v>
      </c>
    </row>
    <row r="44" spans="1:7" ht="43.5" customHeight="1" x14ac:dyDescent="0.25">
      <c r="A44" s="86">
        <v>33</v>
      </c>
      <c r="B44" s="111" t="s">
        <v>206</v>
      </c>
      <c r="C44" s="106" t="s">
        <v>27</v>
      </c>
      <c r="D44" s="120" t="s">
        <v>181</v>
      </c>
      <c r="E44" s="86">
        <v>10</v>
      </c>
      <c r="F44" s="92">
        <v>20</v>
      </c>
      <c r="G44" s="86" t="s">
        <v>10</v>
      </c>
    </row>
    <row r="45" spans="1:7" ht="43.5" customHeight="1" x14ac:dyDescent="0.25">
      <c r="A45" s="16">
        <v>34</v>
      </c>
      <c r="B45" s="112" t="s">
        <v>134</v>
      </c>
      <c r="C45" s="95" t="s">
        <v>81</v>
      </c>
      <c r="D45" s="96" t="s">
        <v>131</v>
      </c>
      <c r="E45" s="86">
        <v>9</v>
      </c>
      <c r="F45" s="92">
        <v>18</v>
      </c>
      <c r="G45" s="86" t="s">
        <v>10</v>
      </c>
    </row>
    <row r="46" spans="1:7" ht="43.5" customHeight="1" x14ac:dyDescent="0.25">
      <c r="A46" s="16">
        <v>35</v>
      </c>
      <c r="B46" s="111" t="s">
        <v>207</v>
      </c>
      <c r="C46" s="106" t="s">
        <v>81</v>
      </c>
      <c r="D46" s="120" t="s">
        <v>181</v>
      </c>
      <c r="E46" s="86">
        <v>9</v>
      </c>
      <c r="F46" s="92">
        <v>18</v>
      </c>
      <c r="G46" s="86" t="s">
        <v>10</v>
      </c>
    </row>
    <row r="47" spans="1:7" ht="43.5" customHeight="1" x14ac:dyDescent="0.25">
      <c r="A47" s="86">
        <v>36</v>
      </c>
      <c r="B47" s="111" t="s">
        <v>208</v>
      </c>
      <c r="C47" s="106" t="s">
        <v>81</v>
      </c>
      <c r="D47" s="120" t="s">
        <v>181</v>
      </c>
      <c r="E47" s="86">
        <v>9</v>
      </c>
      <c r="F47" s="92">
        <v>18</v>
      </c>
      <c r="G47" s="86" t="s">
        <v>10</v>
      </c>
    </row>
    <row r="48" spans="1:7" ht="43.5" customHeight="1" x14ac:dyDescent="0.25">
      <c r="A48" s="16">
        <v>37</v>
      </c>
      <c r="B48" s="111" t="s">
        <v>209</v>
      </c>
      <c r="C48" s="106" t="s">
        <v>81</v>
      </c>
      <c r="D48" s="120" t="s">
        <v>181</v>
      </c>
      <c r="E48" s="86">
        <v>9</v>
      </c>
      <c r="F48" s="92">
        <v>18</v>
      </c>
      <c r="G48" s="86" t="s">
        <v>10</v>
      </c>
    </row>
    <row r="49" spans="1:7" ht="43.5" customHeight="1" x14ac:dyDescent="0.25">
      <c r="A49" s="16">
        <v>38</v>
      </c>
      <c r="B49" s="128" t="s">
        <v>44</v>
      </c>
      <c r="C49" s="95" t="s">
        <v>27</v>
      </c>
      <c r="D49" s="96" t="s">
        <v>20</v>
      </c>
      <c r="E49" s="86">
        <v>8</v>
      </c>
      <c r="F49" s="92">
        <f xml:space="preserve"> (E49*100)/50</f>
        <v>16</v>
      </c>
      <c r="G49" s="86" t="s">
        <v>10</v>
      </c>
    </row>
    <row r="50" spans="1:7" ht="43.5" customHeight="1" x14ac:dyDescent="0.25">
      <c r="A50" s="86">
        <v>39</v>
      </c>
      <c r="B50" s="111" t="s">
        <v>210</v>
      </c>
      <c r="C50" s="106" t="s">
        <v>205</v>
      </c>
      <c r="D50" s="120" t="s">
        <v>181</v>
      </c>
      <c r="E50" s="86">
        <v>8</v>
      </c>
      <c r="F50" s="92">
        <v>16</v>
      </c>
      <c r="G50" s="86" t="s">
        <v>10</v>
      </c>
    </row>
    <row r="51" spans="1:7" ht="43.5" customHeight="1" x14ac:dyDescent="0.25">
      <c r="A51" s="16">
        <v>40</v>
      </c>
      <c r="B51" s="112" t="s">
        <v>159</v>
      </c>
      <c r="C51" s="95" t="s">
        <v>81</v>
      </c>
      <c r="D51" s="96" t="s">
        <v>158</v>
      </c>
      <c r="E51" s="86">
        <v>7</v>
      </c>
      <c r="F51" s="92">
        <f xml:space="preserve"> (E51*100)/50</f>
        <v>14</v>
      </c>
      <c r="G51" s="86" t="s">
        <v>10</v>
      </c>
    </row>
    <row r="52" spans="1:7" ht="43.5" customHeight="1" x14ac:dyDescent="0.25">
      <c r="A52" s="16">
        <v>41</v>
      </c>
      <c r="B52" s="111" t="s">
        <v>211</v>
      </c>
      <c r="C52" s="106" t="s">
        <v>81</v>
      </c>
      <c r="D52" s="120" t="s">
        <v>181</v>
      </c>
      <c r="E52" s="86">
        <v>7</v>
      </c>
      <c r="F52" s="92">
        <v>14</v>
      </c>
      <c r="G52" s="86" t="s">
        <v>10</v>
      </c>
    </row>
    <row r="53" spans="1:7" ht="43.5" customHeight="1" x14ac:dyDescent="0.25">
      <c r="A53" s="86">
        <v>42</v>
      </c>
      <c r="B53" s="112" t="s">
        <v>135</v>
      </c>
      <c r="C53" s="95" t="s">
        <v>40</v>
      </c>
      <c r="D53" s="96" t="s">
        <v>131</v>
      </c>
      <c r="E53" s="86">
        <v>6</v>
      </c>
      <c r="F53" s="92">
        <v>12</v>
      </c>
      <c r="G53" s="86" t="s">
        <v>10</v>
      </c>
    </row>
    <row r="54" spans="1:7" ht="43.5" customHeight="1" x14ac:dyDescent="0.25">
      <c r="A54" s="16">
        <v>43</v>
      </c>
      <c r="B54" s="112" t="s">
        <v>136</v>
      </c>
      <c r="C54" s="95" t="s">
        <v>40</v>
      </c>
      <c r="D54" s="96" t="s">
        <v>131</v>
      </c>
      <c r="E54" s="86">
        <v>6</v>
      </c>
      <c r="F54" s="92">
        <v>12</v>
      </c>
      <c r="G54" s="86" t="s">
        <v>10</v>
      </c>
    </row>
    <row r="55" spans="1:7" ht="43.5" customHeight="1" x14ac:dyDescent="0.25">
      <c r="A55" s="16">
        <v>44</v>
      </c>
      <c r="B55" s="111" t="s">
        <v>212</v>
      </c>
      <c r="C55" s="106" t="s">
        <v>27</v>
      </c>
      <c r="D55" s="120" t="s">
        <v>181</v>
      </c>
      <c r="E55" s="86">
        <v>6</v>
      </c>
      <c r="F55" s="92">
        <v>12</v>
      </c>
      <c r="G55" s="86" t="s">
        <v>10</v>
      </c>
    </row>
    <row r="56" spans="1:7" ht="43.5" customHeight="1" x14ac:dyDescent="0.25">
      <c r="A56" s="86">
        <v>45</v>
      </c>
      <c r="B56" s="112" t="s">
        <v>137</v>
      </c>
      <c r="C56" s="95" t="s">
        <v>40</v>
      </c>
      <c r="D56" s="96" t="s">
        <v>131</v>
      </c>
      <c r="E56" s="86">
        <v>5</v>
      </c>
      <c r="F56" s="92">
        <v>10</v>
      </c>
      <c r="G56" s="86" t="s">
        <v>10</v>
      </c>
    </row>
    <row r="57" spans="1:7" ht="43.5" customHeight="1" x14ac:dyDescent="0.25">
      <c r="A57" s="16">
        <v>46</v>
      </c>
      <c r="B57" s="111" t="s">
        <v>310</v>
      </c>
      <c r="C57" s="95" t="s">
        <v>311</v>
      </c>
      <c r="D57" s="96" t="s">
        <v>267</v>
      </c>
      <c r="E57" s="86">
        <v>5</v>
      </c>
      <c r="F57" s="86">
        <v>10</v>
      </c>
      <c r="G57" s="116" t="s">
        <v>10</v>
      </c>
    </row>
    <row r="58" spans="1:7" ht="43.5" customHeight="1" x14ac:dyDescent="0.25">
      <c r="A58" s="86">
        <v>47</v>
      </c>
      <c r="B58" s="111" t="s">
        <v>312</v>
      </c>
      <c r="C58" s="95" t="s">
        <v>205</v>
      </c>
      <c r="D58" s="96" t="s">
        <v>267</v>
      </c>
      <c r="E58" s="86">
        <v>4</v>
      </c>
      <c r="F58" s="86">
        <v>8</v>
      </c>
      <c r="G58" s="116" t="s">
        <v>10</v>
      </c>
    </row>
  </sheetData>
  <autoFilter ref="A11:G11">
    <sortState ref="A12:G58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view="pageBreakPreview" topLeftCell="A49" zoomScaleNormal="100" zoomScaleSheetLayoutView="100" workbookViewId="0">
      <selection activeCell="D19" sqref="D19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customWidth="1"/>
  </cols>
  <sheetData>
    <row r="1" spans="1:19" s="100" customFormat="1" x14ac:dyDescent="0.25">
      <c r="A1" s="43"/>
      <c r="B1" s="43"/>
      <c r="C1" s="45"/>
      <c r="D1" s="43"/>
      <c r="E1" s="43"/>
      <c r="F1" s="43" t="s">
        <v>125</v>
      </c>
      <c r="G1" s="49"/>
    </row>
    <row r="2" spans="1:19" x14ac:dyDescent="0.25">
      <c r="F2" s="43" t="s">
        <v>58</v>
      </c>
    </row>
    <row r="3" spans="1:19" s="100" customFormat="1" x14ac:dyDescent="0.25">
      <c r="A3" s="43"/>
      <c r="B3" s="43"/>
      <c r="C3" s="45"/>
      <c r="D3" s="43"/>
      <c r="E3" s="43"/>
      <c r="F3" s="43" t="s">
        <v>59</v>
      </c>
      <c r="G3" s="49"/>
    </row>
    <row r="5" spans="1:19" x14ac:dyDescent="0.25">
      <c r="B5" s="87" t="s">
        <v>13</v>
      </c>
    </row>
    <row r="7" spans="1:19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7" t="s">
        <v>11</v>
      </c>
      <c r="C8" s="88">
        <v>45931</v>
      </c>
      <c r="D8" s="81" t="s">
        <v>6</v>
      </c>
      <c r="E8" s="84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7" t="s">
        <v>14</v>
      </c>
      <c r="C9" s="89" t="s">
        <v>17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6"/>
      <c r="E10" s="46"/>
      <c r="F10" s="47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48" t="s">
        <v>3</v>
      </c>
      <c r="G11" s="131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9" ht="48" customHeight="1" x14ac:dyDescent="0.25">
      <c r="A12" s="86">
        <v>1</v>
      </c>
      <c r="B12" s="112" t="s">
        <v>313</v>
      </c>
      <c r="C12" s="95" t="s">
        <v>25</v>
      </c>
      <c r="D12" s="96" t="s">
        <v>267</v>
      </c>
      <c r="E12" s="116">
        <v>93</v>
      </c>
      <c r="F12" s="113">
        <v>93</v>
      </c>
      <c r="G12" s="116" t="s">
        <v>55</v>
      </c>
      <c r="I12" s="9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8" customHeight="1" x14ac:dyDescent="0.25">
      <c r="A13" s="86">
        <v>2</v>
      </c>
      <c r="B13" s="112" t="s">
        <v>160</v>
      </c>
      <c r="C13" s="95" t="s">
        <v>84</v>
      </c>
      <c r="D13" s="96" t="s">
        <v>158</v>
      </c>
      <c r="E13" s="86">
        <v>89</v>
      </c>
      <c r="F13" s="92">
        <v>89</v>
      </c>
      <c r="G13" s="86" t="s">
        <v>55</v>
      </c>
      <c r="I13" s="94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8" customHeight="1" x14ac:dyDescent="0.25">
      <c r="A14" s="86">
        <v>3</v>
      </c>
      <c r="B14" s="111" t="s">
        <v>213</v>
      </c>
      <c r="C14" s="106" t="s">
        <v>84</v>
      </c>
      <c r="D14" s="120" t="s">
        <v>181</v>
      </c>
      <c r="E14" s="86">
        <v>85</v>
      </c>
      <c r="F14" s="86">
        <v>85</v>
      </c>
      <c r="G14" s="86" t="s">
        <v>55</v>
      </c>
      <c r="I14" s="94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8" customHeight="1" x14ac:dyDescent="0.25">
      <c r="A15" s="86">
        <v>4</v>
      </c>
      <c r="B15" s="110" t="s">
        <v>214</v>
      </c>
      <c r="C15" s="106" t="s">
        <v>215</v>
      </c>
      <c r="D15" s="120" t="s">
        <v>181</v>
      </c>
      <c r="E15" s="86">
        <v>85</v>
      </c>
      <c r="F15" s="86">
        <v>85</v>
      </c>
      <c r="G15" s="86" t="s">
        <v>55</v>
      </c>
      <c r="I15" s="94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8" customHeight="1" x14ac:dyDescent="0.25">
      <c r="A16" s="86">
        <v>5</v>
      </c>
      <c r="B16" s="112" t="s">
        <v>138</v>
      </c>
      <c r="C16" s="95" t="s">
        <v>139</v>
      </c>
      <c r="D16" s="96" t="s">
        <v>131</v>
      </c>
      <c r="E16" s="86">
        <v>84</v>
      </c>
      <c r="F16" s="92">
        <f xml:space="preserve"> (E16*100)/100</f>
        <v>84</v>
      </c>
      <c r="G16" s="86" t="s">
        <v>55</v>
      </c>
    </row>
    <row r="17" spans="1:7" ht="48" customHeight="1" x14ac:dyDescent="0.25">
      <c r="A17" s="86">
        <v>6</v>
      </c>
      <c r="B17" s="111" t="s">
        <v>216</v>
      </c>
      <c r="C17" s="86" t="s">
        <v>25</v>
      </c>
      <c r="D17" s="120" t="s">
        <v>181</v>
      </c>
      <c r="E17" s="86">
        <v>77</v>
      </c>
      <c r="F17" s="86">
        <v>77</v>
      </c>
      <c r="G17" s="86" t="s">
        <v>66</v>
      </c>
    </row>
    <row r="18" spans="1:7" ht="48" customHeight="1" x14ac:dyDescent="0.25">
      <c r="A18" s="86">
        <v>7</v>
      </c>
      <c r="B18" s="111" t="s">
        <v>217</v>
      </c>
      <c r="C18" s="106" t="s">
        <v>25</v>
      </c>
      <c r="D18" s="120" t="s">
        <v>181</v>
      </c>
      <c r="E18" s="86">
        <v>77</v>
      </c>
      <c r="F18" s="86">
        <v>77</v>
      </c>
      <c r="G18" s="86" t="s">
        <v>66</v>
      </c>
    </row>
    <row r="19" spans="1:7" ht="48" customHeight="1" x14ac:dyDescent="0.25">
      <c r="A19" s="86">
        <v>8</v>
      </c>
      <c r="B19" s="111" t="s">
        <v>314</v>
      </c>
      <c r="C19" s="95" t="s">
        <v>87</v>
      </c>
      <c r="D19" s="96" t="s">
        <v>267</v>
      </c>
      <c r="E19" s="86">
        <v>76</v>
      </c>
      <c r="F19" s="86">
        <v>76</v>
      </c>
      <c r="G19" s="116" t="s">
        <v>66</v>
      </c>
    </row>
    <row r="20" spans="1:7" ht="48" customHeight="1" x14ac:dyDescent="0.25">
      <c r="A20" s="86">
        <v>9</v>
      </c>
      <c r="B20" s="112" t="s">
        <v>83</v>
      </c>
      <c r="C20" s="95" t="s">
        <v>84</v>
      </c>
      <c r="D20" s="96" t="s">
        <v>85</v>
      </c>
      <c r="E20" s="86">
        <v>72</v>
      </c>
      <c r="F20" s="92">
        <f xml:space="preserve"> (E20*100)/100</f>
        <v>72</v>
      </c>
      <c r="G20" s="86" t="s">
        <v>55</v>
      </c>
    </row>
    <row r="21" spans="1:7" ht="48" customHeight="1" x14ac:dyDescent="0.25">
      <c r="A21" s="86">
        <v>10</v>
      </c>
      <c r="B21" s="111" t="s">
        <v>218</v>
      </c>
      <c r="C21" s="106" t="s">
        <v>219</v>
      </c>
      <c r="D21" s="120" t="s">
        <v>181</v>
      </c>
      <c r="E21" s="86">
        <v>69</v>
      </c>
      <c r="F21" s="86">
        <v>69</v>
      </c>
      <c r="G21" s="86" t="s">
        <v>66</v>
      </c>
    </row>
    <row r="22" spans="1:7" ht="48" customHeight="1" x14ac:dyDescent="0.25">
      <c r="A22" s="86">
        <v>11</v>
      </c>
      <c r="B22" s="111" t="s">
        <v>315</v>
      </c>
      <c r="C22" s="95" t="s">
        <v>84</v>
      </c>
      <c r="D22" s="96" t="s">
        <v>267</v>
      </c>
      <c r="E22" s="86">
        <v>66</v>
      </c>
      <c r="F22" s="86">
        <v>66</v>
      </c>
      <c r="G22" s="116" t="s">
        <v>66</v>
      </c>
    </row>
    <row r="23" spans="1:7" ht="48" customHeight="1" x14ac:dyDescent="0.25">
      <c r="A23" s="86">
        <v>12</v>
      </c>
      <c r="B23" s="111" t="s">
        <v>316</v>
      </c>
      <c r="C23" s="95" t="s">
        <v>25</v>
      </c>
      <c r="D23" s="96" t="s">
        <v>267</v>
      </c>
      <c r="E23" s="86">
        <v>65</v>
      </c>
      <c r="F23" s="86">
        <v>65</v>
      </c>
      <c r="G23" s="116" t="s">
        <v>10</v>
      </c>
    </row>
    <row r="24" spans="1:7" ht="48" customHeight="1" x14ac:dyDescent="0.25">
      <c r="A24" s="86">
        <v>13</v>
      </c>
      <c r="B24" s="110" t="s">
        <v>220</v>
      </c>
      <c r="C24" s="106" t="s">
        <v>84</v>
      </c>
      <c r="D24" s="120" t="s">
        <v>181</v>
      </c>
      <c r="E24" s="86">
        <v>59</v>
      </c>
      <c r="F24" s="86">
        <v>59</v>
      </c>
      <c r="G24" s="86" t="s">
        <v>10</v>
      </c>
    </row>
    <row r="25" spans="1:7" ht="48" customHeight="1" x14ac:dyDescent="0.25">
      <c r="A25" s="86">
        <v>14</v>
      </c>
      <c r="B25" s="112" t="s">
        <v>140</v>
      </c>
      <c r="C25" s="95" t="s">
        <v>139</v>
      </c>
      <c r="D25" s="96" t="s">
        <v>131</v>
      </c>
      <c r="E25" s="86">
        <v>51</v>
      </c>
      <c r="F25" s="92">
        <f xml:space="preserve"> (E25*100)/100</f>
        <v>51</v>
      </c>
      <c r="G25" s="86" t="s">
        <v>66</v>
      </c>
    </row>
    <row r="26" spans="1:7" ht="48" customHeight="1" x14ac:dyDescent="0.25">
      <c r="A26" s="86">
        <v>15</v>
      </c>
      <c r="B26" s="112" t="s">
        <v>317</v>
      </c>
      <c r="C26" s="101" t="s">
        <v>87</v>
      </c>
      <c r="D26" s="96" t="s">
        <v>267</v>
      </c>
      <c r="E26" s="86">
        <v>50</v>
      </c>
      <c r="F26" s="86">
        <v>50</v>
      </c>
      <c r="G26" s="86" t="s">
        <v>10</v>
      </c>
    </row>
    <row r="27" spans="1:7" ht="48" customHeight="1" x14ac:dyDescent="0.25">
      <c r="A27" s="86">
        <v>16</v>
      </c>
      <c r="B27" s="111" t="s">
        <v>221</v>
      </c>
      <c r="C27" s="106" t="s">
        <v>139</v>
      </c>
      <c r="D27" s="120" t="s">
        <v>181</v>
      </c>
      <c r="E27" s="86">
        <v>49</v>
      </c>
      <c r="F27" s="86">
        <v>49</v>
      </c>
      <c r="G27" s="86" t="s">
        <v>10</v>
      </c>
    </row>
    <row r="28" spans="1:7" ht="48" customHeight="1" x14ac:dyDescent="0.25">
      <c r="A28" s="86">
        <v>17</v>
      </c>
      <c r="B28" s="129" t="s">
        <v>26</v>
      </c>
      <c r="C28" s="95" t="s">
        <v>25</v>
      </c>
      <c r="D28" s="96" t="s">
        <v>20</v>
      </c>
      <c r="E28" s="86">
        <v>48</v>
      </c>
      <c r="F28" s="92">
        <f xml:space="preserve"> (E28*100)/100</f>
        <v>48</v>
      </c>
      <c r="G28" s="86" t="s">
        <v>10</v>
      </c>
    </row>
    <row r="29" spans="1:7" ht="48" customHeight="1" x14ac:dyDescent="0.25">
      <c r="A29" s="86">
        <v>18</v>
      </c>
      <c r="B29" s="111" t="s">
        <v>222</v>
      </c>
      <c r="C29" s="106" t="s">
        <v>219</v>
      </c>
      <c r="D29" s="120" t="s">
        <v>181</v>
      </c>
      <c r="E29" s="86">
        <v>48</v>
      </c>
      <c r="F29" s="86">
        <v>48</v>
      </c>
      <c r="G29" s="86" t="s">
        <v>10</v>
      </c>
    </row>
    <row r="30" spans="1:7" ht="48" customHeight="1" x14ac:dyDescent="0.25">
      <c r="A30" s="86">
        <v>19</v>
      </c>
      <c r="B30" s="111" t="s">
        <v>318</v>
      </c>
      <c r="C30" s="101" t="s">
        <v>25</v>
      </c>
      <c r="D30" s="96" t="s">
        <v>267</v>
      </c>
      <c r="E30" s="86">
        <v>48</v>
      </c>
      <c r="F30" s="86">
        <v>48</v>
      </c>
      <c r="G30" s="116" t="s">
        <v>10</v>
      </c>
    </row>
    <row r="31" spans="1:7" ht="48" customHeight="1" x14ac:dyDescent="0.25">
      <c r="A31" s="86">
        <v>20</v>
      </c>
      <c r="B31" s="111" t="s">
        <v>319</v>
      </c>
      <c r="C31" s="101" t="s">
        <v>87</v>
      </c>
      <c r="D31" s="96" t="s">
        <v>267</v>
      </c>
      <c r="E31" s="86">
        <v>48</v>
      </c>
      <c r="F31" s="86">
        <v>48</v>
      </c>
      <c r="G31" s="116" t="s">
        <v>10</v>
      </c>
    </row>
    <row r="32" spans="1:7" ht="48" customHeight="1" x14ac:dyDescent="0.25">
      <c r="A32" s="86">
        <v>21</v>
      </c>
      <c r="B32" s="112" t="s">
        <v>320</v>
      </c>
      <c r="C32" s="95" t="s">
        <v>25</v>
      </c>
      <c r="D32" s="96" t="s">
        <v>267</v>
      </c>
      <c r="E32" s="86">
        <v>48</v>
      </c>
      <c r="F32" s="86">
        <v>48</v>
      </c>
      <c r="G32" s="116" t="s">
        <v>10</v>
      </c>
    </row>
    <row r="33" spans="1:7" ht="48" customHeight="1" x14ac:dyDescent="0.25">
      <c r="A33" s="86">
        <v>22</v>
      </c>
      <c r="B33" s="111" t="s">
        <v>321</v>
      </c>
      <c r="C33" s="95" t="s">
        <v>84</v>
      </c>
      <c r="D33" s="96" t="s">
        <v>267</v>
      </c>
      <c r="E33" s="86">
        <v>47</v>
      </c>
      <c r="F33" s="86">
        <v>47</v>
      </c>
      <c r="G33" s="116" t="s">
        <v>10</v>
      </c>
    </row>
    <row r="34" spans="1:7" ht="48" customHeight="1" x14ac:dyDescent="0.25">
      <c r="A34" s="86">
        <v>23</v>
      </c>
      <c r="B34" s="111" t="s">
        <v>223</v>
      </c>
      <c r="C34" s="106" t="s">
        <v>25</v>
      </c>
      <c r="D34" s="120" t="s">
        <v>181</v>
      </c>
      <c r="E34" s="86">
        <v>45</v>
      </c>
      <c r="F34" s="86">
        <v>45</v>
      </c>
      <c r="G34" s="86" t="s">
        <v>10</v>
      </c>
    </row>
    <row r="35" spans="1:7" ht="48" customHeight="1" x14ac:dyDescent="0.25">
      <c r="A35" s="86">
        <v>24</v>
      </c>
      <c r="B35" s="111" t="s">
        <v>224</v>
      </c>
      <c r="C35" s="106" t="s">
        <v>87</v>
      </c>
      <c r="D35" s="120" t="s">
        <v>181</v>
      </c>
      <c r="E35" s="86">
        <v>44</v>
      </c>
      <c r="F35" s="86">
        <v>44</v>
      </c>
      <c r="G35" s="86" t="s">
        <v>10</v>
      </c>
    </row>
    <row r="36" spans="1:7" ht="48" customHeight="1" x14ac:dyDescent="0.25">
      <c r="A36" s="86">
        <v>25</v>
      </c>
      <c r="B36" s="112" t="s">
        <v>86</v>
      </c>
      <c r="C36" s="95" t="s">
        <v>87</v>
      </c>
      <c r="D36" s="102" t="s">
        <v>85</v>
      </c>
      <c r="E36" s="86">
        <v>42</v>
      </c>
      <c r="F36" s="92">
        <f xml:space="preserve"> (E36*100)/100</f>
        <v>42</v>
      </c>
      <c r="G36" s="86" t="s">
        <v>10</v>
      </c>
    </row>
    <row r="37" spans="1:7" ht="48" customHeight="1" x14ac:dyDescent="0.25">
      <c r="A37" s="86">
        <v>26</v>
      </c>
      <c r="B37" s="112" t="s">
        <v>141</v>
      </c>
      <c r="C37" s="95" t="s">
        <v>142</v>
      </c>
      <c r="D37" s="96" t="s">
        <v>131</v>
      </c>
      <c r="E37" s="86">
        <v>40</v>
      </c>
      <c r="F37" s="92">
        <f xml:space="preserve"> (E37*100)/100</f>
        <v>40</v>
      </c>
      <c r="G37" s="86" t="s">
        <v>10</v>
      </c>
    </row>
    <row r="38" spans="1:7" ht="48" customHeight="1" x14ac:dyDescent="0.25">
      <c r="A38" s="86">
        <v>27</v>
      </c>
      <c r="B38" s="112" t="s">
        <v>161</v>
      </c>
      <c r="C38" s="95" t="s">
        <v>84</v>
      </c>
      <c r="D38" s="96" t="s">
        <v>158</v>
      </c>
      <c r="E38" s="86">
        <v>40</v>
      </c>
      <c r="F38" s="92">
        <v>40</v>
      </c>
      <c r="G38" s="86" t="s">
        <v>10</v>
      </c>
    </row>
    <row r="39" spans="1:7" ht="48" customHeight="1" x14ac:dyDescent="0.25">
      <c r="A39" s="86">
        <v>28</v>
      </c>
      <c r="B39" s="112" t="s">
        <v>162</v>
      </c>
      <c r="C39" s="95" t="s">
        <v>84</v>
      </c>
      <c r="D39" s="96" t="s">
        <v>158</v>
      </c>
      <c r="E39" s="86">
        <v>38</v>
      </c>
      <c r="F39" s="92">
        <v>38</v>
      </c>
      <c r="G39" s="86" t="s">
        <v>10</v>
      </c>
    </row>
    <row r="40" spans="1:7" ht="48" customHeight="1" x14ac:dyDescent="0.25">
      <c r="A40" s="86">
        <v>29</v>
      </c>
      <c r="B40" s="112" t="s">
        <v>322</v>
      </c>
      <c r="C40" s="101" t="s">
        <v>87</v>
      </c>
      <c r="D40" s="96" t="s">
        <v>267</v>
      </c>
      <c r="E40" s="86">
        <v>38</v>
      </c>
      <c r="F40" s="86">
        <v>38</v>
      </c>
      <c r="G40" s="116" t="s">
        <v>10</v>
      </c>
    </row>
    <row r="41" spans="1:7" ht="48" customHeight="1" x14ac:dyDescent="0.25">
      <c r="A41" s="86">
        <v>30</v>
      </c>
      <c r="B41" s="112" t="s">
        <v>88</v>
      </c>
      <c r="C41" s="95" t="s">
        <v>87</v>
      </c>
      <c r="D41" s="102" t="s">
        <v>85</v>
      </c>
      <c r="E41" s="86">
        <v>37</v>
      </c>
      <c r="F41" s="92">
        <f xml:space="preserve"> (E41*100)/100</f>
        <v>37</v>
      </c>
      <c r="G41" s="86" t="s">
        <v>10</v>
      </c>
    </row>
    <row r="42" spans="1:7" ht="48" customHeight="1" x14ac:dyDescent="0.25">
      <c r="A42" s="86">
        <v>31</v>
      </c>
      <c r="B42" s="112" t="s">
        <v>89</v>
      </c>
      <c r="C42" s="95" t="s">
        <v>25</v>
      </c>
      <c r="D42" s="102" t="s">
        <v>85</v>
      </c>
      <c r="E42" s="86">
        <v>35</v>
      </c>
      <c r="F42" s="92">
        <f xml:space="preserve"> (E42*100)/100</f>
        <v>35</v>
      </c>
      <c r="G42" s="86" t="s">
        <v>10</v>
      </c>
    </row>
    <row r="43" spans="1:7" ht="48" customHeight="1" x14ac:dyDescent="0.25">
      <c r="A43" s="86">
        <v>32</v>
      </c>
      <c r="B43" s="111" t="s">
        <v>225</v>
      </c>
      <c r="C43" s="106" t="s">
        <v>219</v>
      </c>
      <c r="D43" s="120" t="s">
        <v>181</v>
      </c>
      <c r="E43" s="86">
        <v>35</v>
      </c>
      <c r="F43" s="86">
        <v>35</v>
      </c>
      <c r="G43" s="86" t="s">
        <v>10</v>
      </c>
    </row>
    <row r="44" spans="1:7" ht="48" customHeight="1" x14ac:dyDescent="0.25">
      <c r="A44" s="86">
        <v>33</v>
      </c>
      <c r="B44" s="111" t="s">
        <v>226</v>
      </c>
      <c r="C44" s="106" t="s">
        <v>84</v>
      </c>
      <c r="D44" s="120" t="s">
        <v>181</v>
      </c>
      <c r="E44" s="86">
        <v>35</v>
      </c>
      <c r="F44" s="86">
        <v>35</v>
      </c>
      <c r="G44" s="86" t="s">
        <v>10</v>
      </c>
    </row>
    <row r="45" spans="1:7" ht="48" customHeight="1" x14ac:dyDescent="0.25">
      <c r="A45" s="86">
        <v>34</v>
      </c>
      <c r="B45" s="130" t="s">
        <v>45</v>
      </c>
      <c r="C45" s="95" t="s">
        <v>25</v>
      </c>
      <c r="D45" s="96" t="s">
        <v>20</v>
      </c>
      <c r="E45" s="86">
        <v>30</v>
      </c>
      <c r="F45" s="92">
        <f xml:space="preserve"> (E45*100)/100</f>
        <v>30</v>
      </c>
      <c r="G45" s="86" t="s">
        <v>10</v>
      </c>
    </row>
    <row r="46" spans="1:7" ht="48" customHeight="1" x14ac:dyDescent="0.25">
      <c r="A46" s="86">
        <v>35</v>
      </c>
      <c r="B46" s="112" t="s">
        <v>323</v>
      </c>
      <c r="C46" s="101" t="s">
        <v>84</v>
      </c>
      <c r="D46" s="96" t="s">
        <v>267</v>
      </c>
      <c r="E46" s="86">
        <v>27</v>
      </c>
      <c r="F46" s="86">
        <v>27</v>
      </c>
      <c r="G46" s="116" t="s">
        <v>10</v>
      </c>
    </row>
    <row r="47" spans="1:7" ht="48" customHeight="1" x14ac:dyDescent="0.25">
      <c r="A47" s="86">
        <v>36</v>
      </c>
      <c r="B47" s="112" t="s">
        <v>143</v>
      </c>
      <c r="C47" s="95" t="s">
        <v>139</v>
      </c>
      <c r="D47" s="96" t="s">
        <v>131</v>
      </c>
      <c r="E47" s="86">
        <v>25</v>
      </c>
      <c r="F47" s="92">
        <f xml:space="preserve"> (E47*100)/100</f>
        <v>25</v>
      </c>
      <c r="G47" s="86" t="s">
        <v>10</v>
      </c>
    </row>
    <row r="48" spans="1:7" ht="48" customHeight="1" x14ac:dyDescent="0.25">
      <c r="A48" s="86">
        <v>37</v>
      </c>
      <c r="B48" s="114" t="s">
        <v>163</v>
      </c>
      <c r="C48" s="102" t="s">
        <v>142</v>
      </c>
      <c r="D48" s="96" t="s">
        <v>158</v>
      </c>
      <c r="E48" s="96">
        <v>17</v>
      </c>
      <c r="F48" s="96">
        <v>17</v>
      </c>
      <c r="G48" s="86" t="s">
        <v>10</v>
      </c>
    </row>
    <row r="49" spans="1:7" ht="48" customHeight="1" x14ac:dyDescent="0.25">
      <c r="A49" s="86">
        <v>38</v>
      </c>
      <c r="B49" s="129" t="s">
        <v>46</v>
      </c>
      <c r="C49" s="95" t="s">
        <v>25</v>
      </c>
      <c r="D49" s="96" t="s">
        <v>20</v>
      </c>
      <c r="E49" s="86">
        <v>16</v>
      </c>
      <c r="F49" s="92">
        <f xml:space="preserve"> (E49*100)/100</f>
        <v>16</v>
      </c>
      <c r="G49" s="86" t="s">
        <v>10</v>
      </c>
    </row>
    <row r="50" spans="1:7" ht="48" customHeight="1" x14ac:dyDescent="0.25">
      <c r="A50" s="86">
        <v>39</v>
      </c>
      <c r="B50" s="129" t="s">
        <v>47</v>
      </c>
      <c r="C50" s="95" t="s">
        <v>25</v>
      </c>
      <c r="D50" s="96" t="s">
        <v>20</v>
      </c>
      <c r="E50" s="86">
        <v>16</v>
      </c>
      <c r="F50" s="92">
        <f xml:space="preserve"> (E50*100)/100</f>
        <v>16</v>
      </c>
      <c r="G50" s="86" t="s">
        <v>10</v>
      </c>
    </row>
    <row r="51" spans="1:7" ht="48" customHeight="1" x14ac:dyDescent="0.25">
      <c r="A51" s="86">
        <v>40</v>
      </c>
      <c r="B51" s="112" t="s">
        <v>144</v>
      </c>
      <c r="C51" s="95" t="s">
        <v>142</v>
      </c>
      <c r="D51" s="96" t="s">
        <v>131</v>
      </c>
      <c r="E51" s="86">
        <v>11</v>
      </c>
      <c r="F51" s="92">
        <f xml:space="preserve"> (E51*100)/100</f>
        <v>11</v>
      </c>
      <c r="G51" s="86" t="s">
        <v>10</v>
      </c>
    </row>
    <row r="52" spans="1:7" ht="48" customHeight="1" x14ac:dyDescent="0.25">
      <c r="A52" s="86">
        <v>41</v>
      </c>
      <c r="B52" s="112" t="s">
        <v>164</v>
      </c>
      <c r="C52" s="95" t="s">
        <v>87</v>
      </c>
      <c r="D52" s="96" t="s">
        <v>158</v>
      </c>
      <c r="E52" s="86">
        <v>3</v>
      </c>
      <c r="F52" s="92">
        <v>3</v>
      </c>
      <c r="G52" s="86" t="s">
        <v>10</v>
      </c>
    </row>
    <row r="53" spans="1:7" ht="48" customHeight="1" x14ac:dyDescent="0.25">
      <c r="A53" s="86">
        <v>42</v>
      </c>
      <c r="B53" s="112" t="s">
        <v>324</v>
      </c>
      <c r="C53" s="101" t="s">
        <v>87</v>
      </c>
      <c r="D53" s="96" t="s">
        <v>267</v>
      </c>
      <c r="E53" s="86">
        <v>3</v>
      </c>
      <c r="F53" s="86">
        <v>3</v>
      </c>
      <c r="G53" s="116" t="s">
        <v>10</v>
      </c>
    </row>
    <row r="54" spans="1:7" ht="48" customHeight="1" x14ac:dyDescent="0.25">
      <c r="A54" s="86">
        <v>43</v>
      </c>
      <c r="B54" s="111" t="s">
        <v>227</v>
      </c>
      <c r="C54" s="86" t="s">
        <v>139</v>
      </c>
      <c r="D54" s="120" t="s">
        <v>181</v>
      </c>
      <c r="E54" s="86">
        <v>0</v>
      </c>
      <c r="F54" s="86">
        <v>0</v>
      </c>
      <c r="G54" s="86" t="s">
        <v>10</v>
      </c>
    </row>
    <row r="55" spans="1:7" ht="48" customHeight="1" x14ac:dyDescent="0.25">
      <c r="A55" s="86">
        <v>44</v>
      </c>
      <c r="B55" s="111" t="s">
        <v>228</v>
      </c>
      <c r="C55" s="106" t="s">
        <v>142</v>
      </c>
      <c r="D55" s="120" t="s">
        <v>181</v>
      </c>
      <c r="E55" s="86">
        <v>0</v>
      </c>
      <c r="F55" s="86">
        <v>0</v>
      </c>
      <c r="G55" s="86" t="s">
        <v>10</v>
      </c>
    </row>
    <row r="56" spans="1:7" ht="48" customHeight="1" x14ac:dyDescent="0.25">
      <c r="A56" s="86">
        <v>45</v>
      </c>
      <c r="B56" s="111" t="s">
        <v>325</v>
      </c>
      <c r="C56" s="95" t="s">
        <v>139</v>
      </c>
      <c r="D56" s="96" t="s">
        <v>267</v>
      </c>
      <c r="E56" s="86">
        <v>0</v>
      </c>
      <c r="F56" s="86">
        <v>0</v>
      </c>
      <c r="G56" s="116" t="s">
        <v>10</v>
      </c>
    </row>
    <row r="57" spans="1:7" ht="48" customHeight="1" x14ac:dyDescent="0.25">
      <c r="A57" s="86">
        <v>46</v>
      </c>
      <c r="B57" s="124" t="s">
        <v>326</v>
      </c>
      <c r="C57" s="115" t="s">
        <v>87</v>
      </c>
      <c r="D57" s="96" t="s">
        <v>267</v>
      </c>
      <c r="E57" s="86">
        <v>0</v>
      </c>
      <c r="F57" s="86">
        <v>0</v>
      </c>
      <c r="G57" s="116" t="s">
        <v>10</v>
      </c>
    </row>
    <row r="58" spans="1:7" ht="48" customHeight="1" x14ac:dyDescent="0.25">
      <c r="A58" s="86">
        <v>47</v>
      </c>
      <c r="B58" s="124" t="s">
        <v>327</v>
      </c>
      <c r="C58" s="115" t="s">
        <v>84</v>
      </c>
      <c r="D58" s="96" t="s">
        <v>267</v>
      </c>
      <c r="E58" s="86">
        <v>0</v>
      </c>
      <c r="F58" s="86">
        <v>0</v>
      </c>
      <c r="G58" s="116" t="s">
        <v>10</v>
      </c>
    </row>
  </sheetData>
  <autoFilter ref="A11:G11">
    <sortState ref="A12:G58">
      <sortCondition descending="1" ref="E11"/>
    </sortState>
  </autoFilter>
  <dataValidations count="1">
    <dataValidation allowBlank="1" showInputMessage="1" showErrorMessage="1" sqref="C44:C45 C50:C51"/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headerFooter scaleWithDoc="0"/>
  <rowBreaks count="3" manualBreakCount="3">
    <brk id="19" max="6" man="1"/>
    <brk id="32" max="6" man="1"/>
    <brk id="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view="pageBreakPreview" zoomScaleNormal="100" zoomScaleSheetLayoutView="100" workbookViewId="0">
      <selection activeCell="D7" sqref="D7"/>
    </sheetView>
  </sheetViews>
  <sheetFormatPr defaultRowHeight="15.75" x14ac:dyDescent="0.25"/>
  <cols>
    <col min="1" max="1" width="5.7109375" style="43" customWidth="1"/>
    <col min="2" max="2" width="37.85546875" style="43" customWidth="1"/>
    <col min="3" max="3" width="14.28515625" style="45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customWidth="1"/>
  </cols>
  <sheetData>
    <row r="1" spans="1:17" s="100" customFormat="1" x14ac:dyDescent="0.25">
      <c r="A1" s="43"/>
      <c r="B1" s="43"/>
      <c r="C1" s="45"/>
      <c r="D1" s="43"/>
      <c r="E1" s="43"/>
      <c r="F1" s="43" t="s">
        <v>126</v>
      </c>
      <c r="G1" s="49"/>
    </row>
    <row r="2" spans="1:17" s="100" customFormat="1" x14ac:dyDescent="0.25">
      <c r="A2" s="43"/>
      <c r="B2" s="43"/>
      <c r="C2" s="45"/>
      <c r="D2" s="43"/>
      <c r="E2" s="43"/>
      <c r="F2" s="43" t="s">
        <v>58</v>
      </c>
      <c r="G2" s="49"/>
    </row>
    <row r="3" spans="1:17" x14ac:dyDescent="0.25">
      <c r="F3" s="43" t="s">
        <v>59</v>
      </c>
    </row>
    <row r="5" spans="1:17" x14ac:dyDescent="0.25">
      <c r="B5" s="87" t="s">
        <v>13</v>
      </c>
    </row>
    <row r="7" spans="1:17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47" t="s">
        <v>11</v>
      </c>
      <c r="C8" s="88">
        <v>45931</v>
      </c>
      <c r="D8" s="81" t="s">
        <v>6</v>
      </c>
      <c r="E8" s="84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47" t="s">
        <v>14</v>
      </c>
      <c r="C9" s="89" t="s">
        <v>18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ht="15.6" x14ac:dyDescent="0.3">
      <c r="D10" s="46"/>
      <c r="E10" s="46"/>
      <c r="F10" s="47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48" t="s">
        <v>3</v>
      </c>
      <c r="G11" s="97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7" ht="47.25" x14ac:dyDescent="0.25">
      <c r="A12" s="86">
        <v>1</v>
      </c>
      <c r="B12" s="111" t="s">
        <v>229</v>
      </c>
      <c r="C12" s="106" t="s">
        <v>230</v>
      </c>
      <c r="D12" s="120" t="s">
        <v>181</v>
      </c>
      <c r="E12" s="92">
        <v>97</v>
      </c>
      <c r="F12" s="92">
        <v>97</v>
      </c>
      <c r="G12" s="86" t="s">
        <v>55</v>
      </c>
      <c r="H12" s="85"/>
      <c r="I12" s="93"/>
      <c r="J12" s="133"/>
      <c r="K12" s="39"/>
      <c r="L12" s="39"/>
      <c r="M12" s="39"/>
      <c r="N12" s="39"/>
      <c r="O12" s="39"/>
      <c r="P12" s="39"/>
      <c r="Q12" s="39"/>
    </row>
    <row r="13" spans="1:17" ht="47.25" x14ac:dyDescent="0.25">
      <c r="A13" s="86">
        <v>2</v>
      </c>
      <c r="B13" s="111" t="s">
        <v>231</v>
      </c>
      <c r="C13" s="106" t="s">
        <v>172</v>
      </c>
      <c r="D13" s="120" t="s">
        <v>181</v>
      </c>
      <c r="E13" s="86">
        <v>97</v>
      </c>
      <c r="F13" s="86">
        <v>97</v>
      </c>
      <c r="G13" s="86" t="s">
        <v>55</v>
      </c>
      <c r="H13" s="85"/>
      <c r="I13" s="93"/>
      <c r="J13" s="133"/>
      <c r="K13" s="39"/>
      <c r="L13" s="39"/>
      <c r="M13" s="39"/>
      <c r="N13" s="39"/>
      <c r="O13" s="39"/>
      <c r="P13" s="39"/>
      <c r="Q13" s="39"/>
    </row>
    <row r="14" spans="1:17" ht="47.25" x14ac:dyDescent="0.25">
      <c r="A14" s="86">
        <v>3</v>
      </c>
      <c r="B14" s="111" t="s">
        <v>232</v>
      </c>
      <c r="C14" s="106" t="s">
        <v>100</v>
      </c>
      <c r="D14" s="120" t="s">
        <v>181</v>
      </c>
      <c r="E14" s="108">
        <v>94</v>
      </c>
      <c r="F14" s="108">
        <v>94</v>
      </c>
      <c r="G14" s="86" t="s">
        <v>66</v>
      </c>
      <c r="H14" s="85"/>
      <c r="I14" s="93"/>
      <c r="J14" s="133"/>
      <c r="K14" s="39"/>
      <c r="L14" s="39"/>
      <c r="M14" s="39"/>
      <c r="N14" s="39"/>
      <c r="O14" s="39"/>
      <c r="P14" s="39"/>
      <c r="Q14" s="39"/>
    </row>
    <row r="15" spans="1:17" ht="47.25" x14ac:dyDescent="0.25">
      <c r="A15" s="86">
        <v>4</v>
      </c>
      <c r="B15" s="111" t="s">
        <v>233</v>
      </c>
      <c r="C15" s="106" t="s">
        <v>172</v>
      </c>
      <c r="D15" s="120" t="s">
        <v>181</v>
      </c>
      <c r="E15" s="86">
        <v>87</v>
      </c>
      <c r="F15" s="86">
        <v>87</v>
      </c>
      <c r="G15" s="86" t="s">
        <v>66</v>
      </c>
      <c r="H15" s="85"/>
      <c r="I15" s="93"/>
      <c r="J15" s="133"/>
      <c r="K15" s="39"/>
      <c r="L15" s="39"/>
      <c r="M15" s="39"/>
      <c r="N15" s="39"/>
      <c r="O15" s="39"/>
      <c r="P15" s="39"/>
      <c r="Q15" s="39"/>
    </row>
    <row r="16" spans="1:17" ht="44.25" customHeight="1" x14ac:dyDescent="0.25">
      <c r="A16" s="86">
        <v>5</v>
      </c>
      <c r="B16" s="111" t="s">
        <v>234</v>
      </c>
      <c r="C16" s="106" t="s">
        <v>24</v>
      </c>
      <c r="D16" s="120" t="s">
        <v>181</v>
      </c>
      <c r="E16" s="86">
        <v>87</v>
      </c>
      <c r="F16" s="86">
        <v>87</v>
      </c>
      <c r="G16" s="86" t="s">
        <v>66</v>
      </c>
      <c r="H16" s="134"/>
      <c r="I16" s="94"/>
      <c r="J16" s="134"/>
    </row>
    <row r="17" spans="1:10" ht="40.5" customHeight="1" x14ac:dyDescent="0.25">
      <c r="A17" s="86">
        <v>6</v>
      </c>
      <c r="B17" s="112" t="s">
        <v>165</v>
      </c>
      <c r="C17" s="95" t="s">
        <v>100</v>
      </c>
      <c r="D17" s="96" t="s">
        <v>158</v>
      </c>
      <c r="E17" s="86">
        <v>77</v>
      </c>
      <c r="F17" s="92">
        <v>77</v>
      </c>
      <c r="G17" s="86" t="s">
        <v>55</v>
      </c>
      <c r="H17" s="134"/>
      <c r="I17" s="134"/>
      <c r="J17" s="134"/>
    </row>
    <row r="18" spans="1:10" ht="40.5" customHeight="1" x14ac:dyDescent="0.25">
      <c r="A18" s="86">
        <v>7</v>
      </c>
      <c r="B18" s="112" t="s">
        <v>90</v>
      </c>
      <c r="C18" s="95" t="s">
        <v>24</v>
      </c>
      <c r="D18" s="96" t="s">
        <v>85</v>
      </c>
      <c r="E18" s="86">
        <v>75</v>
      </c>
      <c r="F18" s="92">
        <f xml:space="preserve"> (E18*100)/100</f>
        <v>75</v>
      </c>
      <c r="G18" s="86" t="s">
        <v>55</v>
      </c>
      <c r="H18" s="134"/>
      <c r="I18" s="134"/>
      <c r="J18" s="134"/>
    </row>
    <row r="19" spans="1:10" ht="40.5" customHeight="1" x14ac:dyDescent="0.25">
      <c r="A19" s="86">
        <v>8</v>
      </c>
      <c r="B19" s="111" t="s">
        <v>235</v>
      </c>
      <c r="C19" s="106" t="s">
        <v>172</v>
      </c>
      <c r="D19" s="120" t="s">
        <v>181</v>
      </c>
      <c r="E19" s="86">
        <v>74</v>
      </c>
      <c r="F19" s="86">
        <v>74</v>
      </c>
      <c r="G19" s="86" t="s">
        <v>10</v>
      </c>
      <c r="H19" s="134"/>
      <c r="I19" s="134"/>
      <c r="J19" s="134"/>
    </row>
    <row r="20" spans="1:10" ht="40.5" customHeight="1" x14ac:dyDescent="0.25">
      <c r="A20" s="86">
        <v>9</v>
      </c>
      <c r="B20" s="112" t="s">
        <v>91</v>
      </c>
      <c r="C20" s="95" t="s">
        <v>24</v>
      </c>
      <c r="D20" s="102" t="s">
        <v>85</v>
      </c>
      <c r="E20" s="86">
        <v>73</v>
      </c>
      <c r="F20" s="92">
        <f xml:space="preserve"> (E20*100)/100</f>
        <v>73</v>
      </c>
      <c r="G20" s="86" t="s">
        <v>66</v>
      </c>
      <c r="H20" s="134"/>
      <c r="I20" s="134"/>
      <c r="J20" s="134"/>
    </row>
    <row r="21" spans="1:10" ht="40.5" customHeight="1" x14ac:dyDescent="0.25">
      <c r="A21" s="86">
        <v>10</v>
      </c>
      <c r="B21" s="111" t="s">
        <v>236</v>
      </c>
      <c r="C21" s="106" t="s">
        <v>24</v>
      </c>
      <c r="D21" s="120" t="s">
        <v>181</v>
      </c>
      <c r="E21" s="108">
        <v>66</v>
      </c>
      <c r="F21" s="108">
        <v>66</v>
      </c>
      <c r="G21" s="86" t="s">
        <v>10</v>
      </c>
      <c r="H21" s="134"/>
      <c r="I21" s="134"/>
      <c r="J21" s="134"/>
    </row>
    <row r="22" spans="1:10" ht="40.5" customHeight="1" x14ac:dyDescent="0.25">
      <c r="A22" s="86">
        <v>11</v>
      </c>
      <c r="B22" s="111" t="s">
        <v>328</v>
      </c>
      <c r="C22" s="101" t="s">
        <v>24</v>
      </c>
      <c r="D22" s="96" t="s">
        <v>267</v>
      </c>
      <c r="E22" s="86">
        <v>65</v>
      </c>
      <c r="F22" s="86">
        <v>65</v>
      </c>
      <c r="G22" s="116" t="s">
        <v>55</v>
      </c>
      <c r="H22" s="134"/>
      <c r="I22" s="134"/>
      <c r="J22" s="134"/>
    </row>
    <row r="23" spans="1:10" ht="40.5" customHeight="1" x14ac:dyDescent="0.25">
      <c r="A23" s="86">
        <v>12</v>
      </c>
      <c r="B23" s="135" t="s">
        <v>49</v>
      </c>
      <c r="C23" s="90" t="s">
        <v>24</v>
      </c>
      <c r="D23" s="96" t="s">
        <v>20</v>
      </c>
      <c r="E23" s="90">
        <v>64</v>
      </c>
      <c r="F23" s="90">
        <v>64</v>
      </c>
      <c r="G23" s="97" t="s">
        <v>55</v>
      </c>
      <c r="H23" s="134"/>
      <c r="I23" s="134"/>
      <c r="J23" s="134"/>
    </row>
    <row r="24" spans="1:10" ht="40.5" customHeight="1" x14ac:dyDescent="0.25">
      <c r="A24" s="86">
        <v>13</v>
      </c>
      <c r="B24" s="112" t="s">
        <v>92</v>
      </c>
      <c r="C24" s="95" t="s">
        <v>93</v>
      </c>
      <c r="D24" s="102" t="s">
        <v>85</v>
      </c>
      <c r="E24" s="86">
        <v>64</v>
      </c>
      <c r="F24" s="92">
        <f xml:space="preserve"> (E24*100)/100</f>
        <v>64</v>
      </c>
      <c r="G24" s="86" t="s">
        <v>66</v>
      </c>
      <c r="H24" s="134"/>
      <c r="I24" s="134"/>
      <c r="J24" s="134"/>
    </row>
    <row r="25" spans="1:10" ht="40.5" customHeight="1" x14ac:dyDescent="0.25">
      <c r="A25" s="86">
        <v>14</v>
      </c>
      <c r="B25" s="112" t="s">
        <v>94</v>
      </c>
      <c r="C25" s="95" t="s">
        <v>24</v>
      </c>
      <c r="D25" s="102" t="s">
        <v>85</v>
      </c>
      <c r="E25" s="86">
        <v>64</v>
      </c>
      <c r="F25" s="92">
        <f xml:space="preserve"> (E25*100)/100</f>
        <v>64</v>
      </c>
      <c r="G25" s="86" t="s">
        <v>66</v>
      </c>
      <c r="H25" s="134"/>
      <c r="I25" s="134"/>
      <c r="J25" s="134"/>
    </row>
    <row r="26" spans="1:10" ht="40.5" customHeight="1" x14ac:dyDescent="0.25">
      <c r="A26" s="86">
        <v>15</v>
      </c>
      <c r="B26" s="111" t="s">
        <v>237</v>
      </c>
      <c r="C26" s="106" t="s">
        <v>238</v>
      </c>
      <c r="D26" s="120" t="s">
        <v>181</v>
      </c>
      <c r="E26" s="86">
        <v>63</v>
      </c>
      <c r="F26" s="86">
        <v>63</v>
      </c>
      <c r="G26" s="86" t="s">
        <v>10</v>
      </c>
      <c r="H26" s="134"/>
      <c r="I26" s="134"/>
      <c r="J26" s="134"/>
    </row>
    <row r="27" spans="1:10" ht="40.5" customHeight="1" x14ac:dyDescent="0.25">
      <c r="A27" s="86">
        <v>16</v>
      </c>
      <c r="B27" s="112" t="s">
        <v>166</v>
      </c>
      <c r="C27" s="95" t="s">
        <v>24</v>
      </c>
      <c r="D27" s="96" t="s">
        <v>158</v>
      </c>
      <c r="E27" s="86">
        <v>61</v>
      </c>
      <c r="F27" s="92">
        <v>61</v>
      </c>
      <c r="G27" s="86" t="s">
        <v>66</v>
      </c>
      <c r="H27" s="134"/>
      <c r="I27" s="134"/>
      <c r="J27" s="134"/>
    </row>
    <row r="28" spans="1:10" ht="47.25" x14ac:dyDescent="0.25">
      <c r="A28" s="86">
        <v>17</v>
      </c>
      <c r="B28" s="135" t="s">
        <v>50</v>
      </c>
      <c r="C28" s="90" t="s">
        <v>24</v>
      </c>
      <c r="D28" s="96" t="s">
        <v>20</v>
      </c>
      <c r="E28" s="90">
        <v>60</v>
      </c>
      <c r="F28" s="90">
        <v>60</v>
      </c>
      <c r="G28" s="97" t="s">
        <v>56</v>
      </c>
      <c r="H28" s="134"/>
      <c r="I28" s="134"/>
      <c r="J28" s="134"/>
    </row>
    <row r="29" spans="1:10" ht="47.25" x14ac:dyDescent="0.25">
      <c r="A29" s="86">
        <v>18</v>
      </c>
      <c r="B29" s="112" t="s">
        <v>95</v>
      </c>
      <c r="C29" s="95" t="s">
        <v>93</v>
      </c>
      <c r="D29" s="102" t="s">
        <v>85</v>
      </c>
      <c r="E29" s="86">
        <v>60</v>
      </c>
      <c r="F29" s="92">
        <f xml:space="preserve"> (E29*100)/100</f>
        <v>60</v>
      </c>
      <c r="G29" s="86" t="s">
        <v>96</v>
      </c>
      <c r="H29" s="134"/>
      <c r="I29" s="134"/>
      <c r="J29" s="134"/>
    </row>
    <row r="30" spans="1:10" ht="47.25" x14ac:dyDescent="0.25">
      <c r="A30" s="86">
        <v>19</v>
      </c>
      <c r="B30" s="111" t="s">
        <v>239</v>
      </c>
      <c r="C30" s="106" t="s">
        <v>238</v>
      </c>
      <c r="D30" s="120" t="s">
        <v>181</v>
      </c>
      <c r="E30" s="86">
        <v>60</v>
      </c>
      <c r="F30" s="86">
        <v>60</v>
      </c>
      <c r="G30" s="86" t="s">
        <v>10</v>
      </c>
      <c r="H30" s="134"/>
      <c r="I30" s="134"/>
      <c r="J30" s="134"/>
    </row>
    <row r="31" spans="1:10" ht="47.25" x14ac:dyDescent="0.25">
      <c r="A31" s="86">
        <v>20</v>
      </c>
      <c r="B31" s="135" t="s">
        <v>51</v>
      </c>
      <c r="C31" s="90" t="s">
        <v>24</v>
      </c>
      <c r="D31" s="96" t="s">
        <v>20</v>
      </c>
      <c r="E31" s="90">
        <v>55</v>
      </c>
      <c r="F31" s="90">
        <v>55</v>
      </c>
      <c r="G31" s="97" t="s">
        <v>56</v>
      </c>
      <c r="H31" s="134"/>
      <c r="I31" s="134"/>
      <c r="J31" s="134"/>
    </row>
    <row r="32" spans="1:10" ht="47.25" x14ac:dyDescent="0.25">
      <c r="A32" s="86">
        <v>21</v>
      </c>
      <c r="B32" s="112" t="s">
        <v>167</v>
      </c>
      <c r="C32" s="95" t="s">
        <v>24</v>
      </c>
      <c r="D32" s="96" t="s">
        <v>158</v>
      </c>
      <c r="E32" s="86">
        <v>55</v>
      </c>
      <c r="F32" s="92">
        <v>55</v>
      </c>
      <c r="G32" s="86" t="s">
        <v>66</v>
      </c>
      <c r="H32" s="134"/>
      <c r="I32" s="134"/>
      <c r="J32" s="134"/>
    </row>
    <row r="33" spans="1:10" ht="47.25" x14ac:dyDescent="0.25">
      <c r="A33" s="86">
        <v>22</v>
      </c>
      <c r="B33" s="111" t="s">
        <v>240</v>
      </c>
      <c r="C33" s="106" t="s">
        <v>100</v>
      </c>
      <c r="D33" s="120" t="s">
        <v>181</v>
      </c>
      <c r="E33" s="86">
        <v>51</v>
      </c>
      <c r="F33" s="86">
        <v>51</v>
      </c>
      <c r="G33" s="86" t="s">
        <v>10</v>
      </c>
      <c r="H33" s="134"/>
      <c r="I33" s="134"/>
      <c r="J33" s="134"/>
    </row>
    <row r="34" spans="1:10" ht="47.25" x14ac:dyDescent="0.25">
      <c r="A34" s="86">
        <v>23</v>
      </c>
      <c r="B34" s="135" t="s">
        <v>52</v>
      </c>
      <c r="C34" s="90" t="s">
        <v>24</v>
      </c>
      <c r="D34" s="96" t="s">
        <v>20</v>
      </c>
      <c r="E34" s="90">
        <v>50</v>
      </c>
      <c r="F34" s="90">
        <v>50</v>
      </c>
      <c r="G34" s="97" t="s">
        <v>10</v>
      </c>
      <c r="H34" s="134"/>
      <c r="I34" s="134"/>
      <c r="J34" s="134"/>
    </row>
    <row r="35" spans="1:10" ht="47.25" x14ac:dyDescent="0.25">
      <c r="A35" s="86">
        <v>24</v>
      </c>
      <c r="B35" s="112" t="s">
        <v>97</v>
      </c>
      <c r="C35" s="95" t="s">
        <v>93</v>
      </c>
      <c r="D35" s="96" t="s">
        <v>85</v>
      </c>
      <c r="E35" s="86">
        <v>50</v>
      </c>
      <c r="F35" s="92">
        <f xml:space="preserve"> (E35*100)/100</f>
        <v>50</v>
      </c>
      <c r="G35" s="86" t="s">
        <v>10</v>
      </c>
      <c r="H35" s="134"/>
      <c r="I35" s="134"/>
      <c r="J35" s="134"/>
    </row>
    <row r="36" spans="1:10" ht="47.25" x14ac:dyDescent="0.25">
      <c r="A36" s="86">
        <v>25</v>
      </c>
      <c r="B36" s="112" t="s">
        <v>168</v>
      </c>
      <c r="C36" s="95" t="s">
        <v>24</v>
      </c>
      <c r="D36" s="96" t="s">
        <v>158</v>
      </c>
      <c r="E36" s="86">
        <v>50</v>
      </c>
      <c r="F36" s="92">
        <f xml:space="preserve"> (E36*100)/E28</f>
        <v>83.333333333333329</v>
      </c>
      <c r="G36" s="86" t="s">
        <v>10</v>
      </c>
      <c r="H36" s="134"/>
      <c r="I36" s="134"/>
      <c r="J36" s="134"/>
    </row>
    <row r="37" spans="1:10" ht="31.5" x14ac:dyDescent="0.25">
      <c r="A37" s="86">
        <v>26</v>
      </c>
      <c r="B37" s="111" t="s">
        <v>329</v>
      </c>
      <c r="C37" s="101" t="s">
        <v>172</v>
      </c>
      <c r="D37" s="96" t="s">
        <v>267</v>
      </c>
      <c r="E37" s="86">
        <v>46</v>
      </c>
      <c r="F37" s="86">
        <v>46</v>
      </c>
      <c r="G37" s="116" t="s">
        <v>10</v>
      </c>
      <c r="H37" s="134"/>
      <c r="I37" s="134"/>
      <c r="J37" s="134"/>
    </row>
    <row r="38" spans="1:10" ht="47.25" x14ac:dyDescent="0.25">
      <c r="A38" s="86">
        <v>27</v>
      </c>
      <c r="B38" s="112" t="s">
        <v>98</v>
      </c>
      <c r="C38" s="95" t="s">
        <v>24</v>
      </c>
      <c r="D38" s="102" t="s">
        <v>85</v>
      </c>
      <c r="E38" s="86">
        <v>45</v>
      </c>
      <c r="F38" s="92">
        <f xml:space="preserve"> (E38*100)/100</f>
        <v>45</v>
      </c>
      <c r="G38" s="86" t="s">
        <v>10</v>
      </c>
      <c r="H38" s="134"/>
      <c r="I38" s="134"/>
      <c r="J38" s="134"/>
    </row>
    <row r="39" spans="1:10" ht="47.25" x14ac:dyDescent="0.25">
      <c r="A39" s="86">
        <v>28</v>
      </c>
      <c r="B39" s="112" t="s">
        <v>99</v>
      </c>
      <c r="C39" s="95" t="s">
        <v>100</v>
      </c>
      <c r="D39" s="102" t="s">
        <v>85</v>
      </c>
      <c r="E39" s="86">
        <v>45</v>
      </c>
      <c r="F39" s="92">
        <f xml:space="preserve"> (E39*100)/100</f>
        <v>45</v>
      </c>
      <c r="G39" s="86" t="s">
        <v>10</v>
      </c>
      <c r="H39" s="134"/>
      <c r="I39" s="134"/>
      <c r="J39" s="134"/>
    </row>
    <row r="40" spans="1:10" ht="31.5" x14ac:dyDescent="0.25">
      <c r="A40" s="86">
        <v>29</v>
      </c>
      <c r="B40" s="136" t="s">
        <v>330</v>
      </c>
      <c r="C40" s="118" t="s">
        <v>172</v>
      </c>
      <c r="D40" s="109" t="s">
        <v>267</v>
      </c>
      <c r="E40" s="117">
        <v>45</v>
      </c>
      <c r="F40" s="117">
        <v>45</v>
      </c>
      <c r="G40" s="132" t="s">
        <v>10</v>
      </c>
      <c r="H40" s="134"/>
      <c r="I40" s="134"/>
      <c r="J40" s="134"/>
    </row>
    <row r="41" spans="1:10" ht="47.25" x14ac:dyDescent="0.25">
      <c r="A41" s="86">
        <v>30</v>
      </c>
      <c r="B41" s="112" t="s">
        <v>169</v>
      </c>
      <c r="C41" s="95" t="s">
        <v>24</v>
      </c>
      <c r="D41" s="96" t="s">
        <v>158</v>
      </c>
      <c r="E41" s="86">
        <v>43</v>
      </c>
      <c r="F41" s="92">
        <v>43</v>
      </c>
      <c r="G41" s="86" t="s">
        <v>10</v>
      </c>
      <c r="H41" s="134"/>
      <c r="I41" s="134"/>
      <c r="J41" s="134"/>
    </row>
    <row r="42" spans="1:10" ht="31.5" x14ac:dyDescent="0.25">
      <c r="A42" s="86">
        <v>31</v>
      </c>
      <c r="B42" s="111" t="s">
        <v>331</v>
      </c>
      <c r="C42" s="101" t="s">
        <v>172</v>
      </c>
      <c r="D42" s="96" t="s">
        <v>267</v>
      </c>
      <c r="E42" s="86">
        <v>41</v>
      </c>
      <c r="F42" s="86">
        <v>41</v>
      </c>
      <c r="G42" s="116" t="s">
        <v>10</v>
      </c>
      <c r="H42" s="134"/>
      <c r="I42" s="134"/>
      <c r="J42" s="134"/>
    </row>
    <row r="43" spans="1:10" ht="47.25" x14ac:dyDescent="0.25">
      <c r="A43" s="86">
        <v>32</v>
      </c>
      <c r="B43" s="111" t="s">
        <v>241</v>
      </c>
      <c r="C43" s="106" t="s">
        <v>100</v>
      </c>
      <c r="D43" s="120" t="s">
        <v>181</v>
      </c>
      <c r="E43" s="86">
        <v>40</v>
      </c>
      <c r="F43" s="86">
        <v>40</v>
      </c>
      <c r="G43" s="86" t="s">
        <v>10</v>
      </c>
      <c r="H43" s="134"/>
      <c r="I43" s="134"/>
      <c r="J43" s="134"/>
    </row>
    <row r="44" spans="1:10" ht="47.25" x14ac:dyDescent="0.25">
      <c r="A44" s="86">
        <v>33</v>
      </c>
      <c r="B44" s="112" t="s">
        <v>170</v>
      </c>
      <c r="C44" s="95" t="s">
        <v>24</v>
      </c>
      <c r="D44" s="96" t="s">
        <v>158</v>
      </c>
      <c r="E44" s="86">
        <v>39</v>
      </c>
      <c r="F44" s="92">
        <v>39</v>
      </c>
      <c r="G44" s="86" t="s">
        <v>10</v>
      </c>
      <c r="H44" s="134"/>
      <c r="I44" s="134"/>
      <c r="J44" s="134"/>
    </row>
    <row r="45" spans="1:10" ht="47.25" x14ac:dyDescent="0.25">
      <c r="A45" s="86">
        <v>34</v>
      </c>
      <c r="B45" s="112" t="s">
        <v>171</v>
      </c>
      <c r="C45" s="95" t="s">
        <v>172</v>
      </c>
      <c r="D45" s="96" t="s">
        <v>158</v>
      </c>
      <c r="E45" s="86">
        <v>34</v>
      </c>
      <c r="F45" s="92">
        <v>34</v>
      </c>
      <c r="G45" s="86" t="s">
        <v>10</v>
      </c>
      <c r="H45" s="134"/>
      <c r="I45" s="134"/>
      <c r="J45" s="134"/>
    </row>
    <row r="46" spans="1:10" ht="47.25" x14ac:dyDescent="0.25">
      <c r="A46" s="86">
        <v>35</v>
      </c>
      <c r="B46" s="119" t="s">
        <v>145</v>
      </c>
      <c r="C46" s="95" t="s">
        <v>24</v>
      </c>
      <c r="D46" s="96" t="s">
        <v>131</v>
      </c>
      <c r="E46" s="86">
        <v>33</v>
      </c>
      <c r="F46" s="92">
        <v>33</v>
      </c>
      <c r="G46" s="86" t="s">
        <v>10</v>
      </c>
      <c r="H46" s="134"/>
      <c r="I46" s="134"/>
      <c r="J46" s="134"/>
    </row>
    <row r="47" spans="1:10" ht="31.5" x14ac:dyDescent="0.25">
      <c r="A47" s="86">
        <v>36</v>
      </c>
      <c r="B47" s="111" t="s">
        <v>332</v>
      </c>
      <c r="C47" s="101" t="s">
        <v>172</v>
      </c>
      <c r="D47" s="96" t="s">
        <v>267</v>
      </c>
      <c r="E47" s="86">
        <v>30</v>
      </c>
      <c r="F47" s="86">
        <v>30</v>
      </c>
      <c r="G47" s="116" t="s">
        <v>10</v>
      </c>
      <c r="H47" s="134"/>
      <c r="I47" s="134"/>
      <c r="J47" s="134"/>
    </row>
    <row r="48" spans="1:10" ht="47.25" x14ac:dyDescent="0.25">
      <c r="A48" s="86">
        <v>37</v>
      </c>
      <c r="B48" s="111" t="s">
        <v>242</v>
      </c>
      <c r="C48" s="106" t="s">
        <v>24</v>
      </c>
      <c r="D48" s="120" t="s">
        <v>181</v>
      </c>
      <c r="E48" s="86">
        <v>28</v>
      </c>
      <c r="F48" s="86">
        <v>28</v>
      </c>
      <c r="G48" s="86" t="s">
        <v>10</v>
      </c>
      <c r="H48" s="134"/>
      <c r="I48" s="134"/>
      <c r="J48" s="134"/>
    </row>
    <row r="49" spans="1:10" ht="47.25" x14ac:dyDescent="0.25">
      <c r="A49" s="86">
        <v>38</v>
      </c>
      <c r="B49" s="111" t="s">
        <v>243</v>
      </c>
      <c r="C49" s="106" t="s">
        <v>24</v>
      </c>
      <c r="D49" s="120" t="s">
        <v>181</v>
      </c>
      <c r="E49" s="86">
        <v>27</v>
      </c>
      <c r="F49" s="86">
        <v>27</v>
      </c>
      <c r="G49" s="86" t="s">
        <v>10</v>
      </c>
      <c r="H49" s="134"/>
      <c r="I49" s="134"/>
      <c r="J49" s="134"/>
    </row>
    <row r="50" spans="1:10" ht="47.25" x14ac:dyDescent="0.25">
      <c r="A50" s="86">
        <v>39</v>
      </c>
      <c r="B50" s="112" t="s">
        <v>101</v>
      </c>
      <c r="C50" s="95" t="s">
        <v>93</v>
      </c>
      <c r="D50" s="96" t="s">
        <v>85</v>
      </c>
      <c r="E50" s="86">
        <v>25</v>
      </c>
      <c r="F50" s="92">
        <f xml:space="preserve"> (E50*100)/100</f>
        <v>25</v>
      </c>
      <c r="G50" s="86" t="s">
        <v>10</v>
      </c>
      <c r="H50" s="134"/>
      <c r="I50" s="134"/>
      <c r="J50" s="134"/>
    </row>
    <row r="51" spans="1:10" ht="47.25" x14ac:dyDescent="0.25">
      <c r="A51" s="86">
        <v>40</v>
      </c>
      <c r="B51" s="112" t="s">
        <v>173</v>
      </c>
      <c r="C51" s="95" t="s">
        <v>24</v>
      </c>
      <c r="D51" s="96" t="s">
        <v>158</v>
      </c>
      <c r="E51" s="86">
        <v>24</v>
      </c>
      <c r="F51" s="92">
        <v>24</v>
      </c>
      <c r="G51" s="86" t="s">
        <v>10</v>
      </c>
      <c r="H51" s="134"/>
      <c r="I51" s="134"/>
      <c r="J51" s="134"/>
    </row>
    <row r="52" spans="1:10" ht="31.5" x14ac:dyDescent="0.25">
      <c r="A52" s="86">
        <v>41</v>
      </c>
      <c r="B52" s="111" t="s">
        <v>333</v>
      </c>
      <c r="C52" s="101" t="s">
        <v>172</v>
      </c>
      <c r="D52" s="96" t="s">
        <v>267</v>
      </c>
      <c r="E52" s="86">
        <v>24</v>
      </c>
      <c r="F52" s="86">
        <v>24</v>
      </c>
      <c r="G52" s="116" t="s">
        <v>10</v>
      </c>
      <c r="H52" s="134"/>
      <c r="I52" s="134"/>
      <c r="J52" s="134"/>
    </row>
    <row r="53" spans="1:10" ht="47.25" x14ac:dyDescent="0.25">
      <c r="A53" s="86">
        <v>42</v>
      </c>
      <c r="B53" s="111" t="s">
        <v>244</v>
      </c>
      <c r="C53" s="106" t="s">
        <v>238</v>
      </c>
      <c r="D53" s="120" t="s">
        <v>181</v>
      </c>
      <c r="E53" s="86">
        <v>22</v>
      </c>
      <c r="F53" s="86">
        <v>22</v>
      </c>
      <c r="G53" s="86" t="s">
        <v>10</v>
      </c>
      <c r="H53" s="134"/>
      <c r="I53" s="134"/>
      <c r="J53" s="134"/>
    </row>
    <row r="54" spans="1:10" ht="47.25" x14ac:dyDescent="0.25">
      <c r="A54" s="86">
        <v>43</v>
      </c>
      <c r="B54" s="111" t="s">
        <v>245</v>
      </c>
      <c r="C54" s="106" t="s">
        <v>93</v>
      </c>
      <c r="D54" s="120" t="s">
        <v>181</v>
      </c>
      <c r="E54" s="86">
        <v>21</v>
      </c>
      <c r="F54" s="86">
        <v>21</v>
      </c>
      <c r="G54" s="86" t="s">
        <v>10</v>
      </c>
      <c r="H54" s="134"/>
      <c r="I54" s="134"/>
      <c r="J54" s="134"/>
    </row>
    <row r="55" spans="1:10" ht="47.25" x14ac:dyDescent="0.25">
      <c r="A55" s="86">
        <v>44</v>
      </c>
      <c r="B55" s="112" t="s">
        <v>102</v>
      </c>
      <c r="C55" s="95" t="s">
        <v>24</v>
      </c>
      <c r="D55" s="102" t="s">
        <v>85</v>
      </c>
      <c r="E55" s="86">
        <v>20</v>
      </c>
      <c r="F55" s="92">
        <f xml:space="preserve"> (E55*100)/100</f>
        <v>20</v>
      </c>
      <c r="G55" s="86" t="s">
        <v>10</v>
      </c>
      <c r="H55" s="134"/>
      <c r="I55" s="134"/>
      <c r="J55" s="134"/>
    </row>
    <row r="56" spans="1:10" ht="47.25" x14ac:dyDescent="0.25">
      <c r="A56" s="86">
        <v>45</v>
      </c>
      <c r="B56" s="112" t="s">
        <v>103</v>
      </c>
      <c r="C56" s="95" t="s">
        <v>93</v>
      </c>
      <c r="D56" s="102" t="s">
        <v>85</v>
      </c>
      <c r="E56" s="86">
        <v>19</v>
      </c>
      <c r="F56" s="92">
        <f xml:space="preserve"> (E56*100)/100</f>
        <v>19</v>
      </c>
      <c r="G56" s="86" t="s">
        <v>10</v>
      </c>
      <c r="H56" s="134"/>
      <c r="I56" s="134"/>
      <c r="J56" s="134"/>
    </row>
    <row r="57" spans="1:10" ht="47.25" x14ac:dyDescent="0.25">
      <c r="A57" s="86">
        <v>46</v>
      </c>
      <c r="B57" s="112" t="s">
        <v>174</v>
      </c>
      <c r="C57" s="95" t="s">
        <v>172</v>
      </c>
      <c r="D57" s="96" t="s">
        <v>158</v>
      </c>
      <c r="E57" s="86">
        <v>18</v>
      </c>
      <c r="F57" s="92">
        <v>18</v>
      </c>
      <c r="G57" s="86" t="s">
        <v>10</v>
      </c>
      <c r="H57" s="134"/>
      <c r="I57" s="134"/>
      <c r="J57" s="134"/>
    </row>
    <row r="58" spans="1:10" ht="47.25" x14ac:dyDescent="0.25">
      <c r="A58" s="86">
        <v>47</v>
      </c>
      <c r="B58" s="111" t="s">
        <v>246</v>
      </c>
      <c r="C58" s="106" t="s">
        <v>247</v>
      </c>
      <c r="D58" s="120" t="s">
        <v>181</v>
      </c>
      <c r="E58" s="109">
        <v>18</v>
      </c>
      <c r="F58" s="109">
        <v>18</v>
      </c>
      <c r="G58" s="86" t="s">
        <v>10</v>
      </c>
      <c r="H58" s="134"/>
      <c r="I58" s="134"/>
      <c r="J58" s="134"/>
    </row>
    <row r="59" spans="1:10" ht="47.25" x14ac:dyDescent="0.25">
      <c r="A59" s="86">
        <v>48</v>
      </c>
      <c r="B59" s="112" t="s">
        <v>175</v>
      </c>
      <c r="C59" s="95" t="s">
        <v>172</v>
      </c>
      <c r="D59" s="96" t="s">
        <v>158</v>
      </c>
      <c r="E59" s="86">
        <v>15</v>
      </c>
      <c r="F59" s="92">
        <f xml:space="preserve"> (E59*100)/E52</f>
        <v>62.5</v>
      </c>
      <c r="G59" s="86" t="s">
        <v>10</v>
      </c>
      <c r="H59" s="134"/>
      <c r="I59" s="134"/>
      <c r="J59" s="134"/>
    </row>
    <row r="60" spans="1:10" ht="47.25" x14ac:dyDescent="0.25">
      <c r="A60" s="86">
        <v>49</v>
      </c>
      <c r="B60" s="112" t="s">
        <v>104</v>
      </c>
      <c r="C60" s="95" t="s">
        <v>93</v>
      </c>
      <c r="D60" s="102" t="s">
        <v>85</v>
      </c>
      <c r="E60" s="86">
        <v>13</v>
      </c>
      <c r="F60" s="92">
        <f xml:space="preserve"> (E60*100)/100</f>
        <v>13</v>
      </c>
      <c r="G60" s="86" t="s">
        <v>10</v>
      </c>
      <c r="H60" s="134"/>
      <c r="I60" s="134"/>
      <c r="J60" s="134"/>
    </row>
    <row r="61" spans="1:10" ht="47.25" x14ac:dyDescent="0.25">
      <c r="A61" s="86">
        <v>50</v>
      </c>
      <c r="B61" s="111" t="s">
        <v>248</v>
      </c>
      <c r="C61" s="106" t="s">
        <v>230</v>
      </c>
      <c r="D61" s="120" t="s">
        <v>181</v>
      </c>
      <c r="E61" s="86">
        <v>13</v>
      </c>
      <c r="F61" s="86">
        <v>13</v>
      </c>
      <c r="G61" s="86" t="s">
        <v>10</v>
      </c>
      <c r="H61" s="134"/>
      <c r="I61" s="134"/>
      <c r="J61" s="134"/>
    </row>
    <row r="62" spans="1:10" ht="47.25" x14ac:dyDescent="0.25">
      <c r="A62" s="86">
        <v>51</v>
      </c>
      <c r="B62" s="110" t="s">
        <v>249</v>
      </c>
      <c r="C62" s="106" t="s">
        <v>93</v>
      </c>
      <c r="D62" s="120" t="s">
        <v>181</v>
      </c>
      <c r="E62" s="96">
        <v>0</v>
      </c>
      <c r="F62" s="96">
        <v>0</v>
      </c>
      <c r="G62" s="86" t="s">
        <v>10</v>
      </c>
      <c r="H62" s="134"/>
      <c r="I62" s="134"/>
      <c r="J62" s="134"/>
    </row>
    <row r="63" spans="1:10" ht="47.25" x14ac:dyDescent="0.25">
      <c r="A63" s="86">
        <v>52</v>
      </c>
      <c r="B63" s="111" t="s">
        <v>250</v>
      </c>
      <c r="C63" s="106" t="s">
        <v>172</v>
      </c>
      <c r="D63" s="120" t="s">
        <v>181</v>
      </c>
      <c r="E63" s="96">
        <v>0</v>
      </c>
      <c r="F63" s="96">
        <v>0</v>
      </c>
      <c r="G63" s="86" t="s">
        <v>10</v>
      </c>
      <c r="H63" s="134"/>
      <c r="I63" s="134"/>
      <c r="J63" s="134"/>
    </row>
    <row r="64" spans="1:10" x14ac:dyDescent="0.25">
      <c r="H64" s="134"/>
      <c r="I64" s="134"/>
      <c r="J64" s="134"/>
    </row>
  </sheetData>
  <autoFilter ref="A11:G11">
    <sortState ref="A12:G63">
      <sortCondition descending="1" ref="E11"/>
    </sortState>
  </autoFilter>
  <dataValidations count="1">
    <dataValidation allowBlank="1" showInputMessage="1" showErrorMessage="1" sqref="C58:C63"/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view="pageBreakPreview" zoomScaleNormal="100" zoomScaleSheetLayoutView="100" workbookViewId="0">
      <selection activeCell="B12" sqref="B12:B31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customWidth="1"/>
  </cols>
  <sheetData>
    <row r="1" spans="1:19" s="100" customFormat="1" x14ac:dyDescent="0.25">
      <c r="A1" s="43"/>
      <c r="B1" s="43"/>
      <c r="C1" s="45"/>
      <c r="D1" s="43"/>
      <c r="E1" s="43"/>
      <c r="F1" s="43" t="s">
        <v>127</v>
      </c>
      <c r="G1" s="49"/>
    </row>
    <row r="2" spans="1:19" s="100" customFormat="1" x14ac:dyDescent="0.25">
      <c r="A2" s="43"/>
      <c r="B2" s="43"/>
      <c r="C2" s="45"/>
      <c r="D2" s="43"/>
      <c r="E2" s="43"/>
      <c r="F2" s="43" t="s">
        <v>58</v>
      </c>
      <c r="G2" s="49"/>
    </row>
    <row r="3" spans="1:19" x14ac:dyDescent="0.25">
      <c r="F3" s="43" t="s">
        <v>59</v>
      </c>
    </row>
    <row r="5" spans="1:19" x14ac:dyDescent="0.25">
      <c r="B5" s="87" t="s">
        <v>13</v>
      </c>
    </row>
    <row r="7" spans="1:19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7" t="s">
        <v>11</v>
      </c>
      <c r="C8" s="88">
        <v>45931</v>
      </c>
      <c r="D8" s="81" t="s">
        <v>6</v>
      </c>
      <c r="E8" s="84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7" t="s">
        <v>14</v>
      </c>
      <c r="C9" s="89" t="s">
        <v>19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6"/>
      <c r="E10" s="46"/>
      <c r="F10" s="47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90" t="s">
        <v>2</v>
      </c>
      <c r="F11" s="90" t="s">
        <v>3</v>
      </c>
      <c r="G11" s="97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9" ht="42.75" customHeight="1" x14ac:dyDescent="0.25">
      <c r="A12" s="16">
        <v>1</v>
      </c>
      <c r="B12" s="112" t="s">
        <v>334</v>
      </c>
      <c r="C12" s="137" t="s">
        <v>23</v>
      </c>
      <c r="D12" s="32" t="s">
        <v>267</v>
      </c>
      <c r="E12" s="86">
        <v>100</v>
      </c>
      <c r="F12" s="113">
        <f xml:space="preserve"> (E12*100)/100</f>
        <v>100</v>
      </c>
      <c r="G12" s="86" t="s">
        <v>55</v>
      </c>
      <c r="I12" s="9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2.75" customHeight="1" x14ac:dyDescent="0.25">
      <c r="A13" s="86">
        <v>2</v>
      </c>
      <c r="B13" s="110" t="s">
        <v>251</v>
      </c>
      <c r="C13" s="106" t="s">
        <v>21</v>
      </c>
      <c r="D13" s="138" t="s">
        <v>181</v>
      </c>
      <c r="E13" s="86">
        <v>88</v>
      </c>
      <c r="F13" s="92">
        <v>88</v>
      </c>
      <c r="G13" s="86" t="s">
        <v>55</v>
      </c>
      <c r="I13" s="94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2.75" customHeight="1" x14ac:dyDescent="0.25">
      <c r="A14" s="16">
        <v>3</v>
      </c>
      <c r="B14" s="128" t="s">
        <v>54</v>
      </c>
      <c r="C14" s="40" t="s">
        <v>21</v>
      </c>
      <c r="D14" s="32" t="s">
        <v>20</v>
      </c>
      <c r="E14" s="86">
        <v>86</v>
      </c>
      <c r="F14" s="92">
        <f xml:space="preserve"> (E14*100)/100</f>
        <v>86</v>
      </c>
      <c r="G14" s="86" t="s">
        <v>55</v>
      </c>
      <c r="I14" s="94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39.75" customHeight="1" x14ac:dyDescent="0.25">
      <c r="A15" s="16">
        <v>4</v>
      </c>
      <c r="B15" s="128" t="s">
        <v>53</v>
      </c>
      <c r="C15" s="95" t="s">
        <v>21</v>
      </c>
      <c r="D15" s="96" t="s">
        <v>20</v>
      </c>
      <c r="E15" s="86">
        <v>83</v>
      </c>
      <c r="F15" s="92">
        <v>83</v>
      </c>
      <c r="G15" s="86" t="s">
        <v>56</v>
      </c>
      <c r="I15" s="94"/>
    </row>
    <row r="16" spans="1:19" ht="39.75" customHeight="1" x14ac:dyDescent="0.25">
      <c r="A16" s="86">
        <v>5</v>
      </c>
      <c r="B16" s="112" t="s">
        <v>105</v>
      </c>
      <c r="C16" s="95" t="s">
        <v>21</v>
      </c>
      <c r="D16" s="96" t="s">
        <v>106</v>
      </c>
      <c r="E16" s="86">
        <v>83</v>
      </c>
      <c r="F16" s="92">
        <f xml:space="preserve"> (E16*100)/100</f>
        <v>83</v>
      </c>
      <c r="G16" s="86" t="s">
        <v>55</v>
      </c>
    </row>
    <row r="17" spans="1:7" ht="39.75" customHeight="1" x14ac:dyDescent="0.25">
      <c r="A17" s="16">
        <v>6</v>
      </c>
      <c r="B17" s="123" t="s">
        <v>335</v>
      </c>
      <c r="C17" s="101" t="s">
        <v>177</v>
      </c>
      <c r="D17" s="96" t="s">
        <v>267</v>
      </c>
      <c r="E17" s="86">
        <v>80</v>
      </c>
      <c r="F17" s="113">
        <f xml:space="preserve"> (E17*100)/100</f>
        <v>80</v>
      </c>
      <c r="G17" s="86" t="s">
        <v>56</v>
      </c>
    </row>
    <row r="18" spans="1:7" ht="39.75" customHeight="1" x14ac:dyDescent="0.25">
      <c r="A18" s="16">
        <v>7</v>
      </c>
      <c r="B18" s="128" t="s">
        <v>22</v>
      </c>
      <c r="C18" s="95" t="s">
        <v>23</v>
      </c>
      <c r="D18" s="96" t="s">
        <v>20</v>
      </c>
      <c r="E18" s="86">
        <v>79</v>
      </c>
      <c r="F18" s="92">
        <f xml:space="preserve"> (E18*100)/100</f>
        <v>79</v>
      </c>
      <c r="G18" s="86" t="s">
        <v>56</v>
      </c>
    </row>
    <row r="19" spans="1:7" ht="39.75" customHeight="1" x14ac:dyDescent="0.25">
      <c r="A19" s="86">
        <v>8</v>
      </c>
      <c r="B19" s="110" t="s">
        <v>252</v>
      </c>
      <c r="C19" s="106" t="s">
        <v>108</v>
      </c>
      <c r="D19" s="105" t="s">
        <v>181</v>
      </c>
      <c r="E19" s="86">
        <v>78</v>
      </c>
      <c r="F19" s="92">
        <v>78</v>
      </c>
      <c r="G19" s="86" t="s">
        <v>66</v>
      </c>
    </row>
    <row r="20" spans="1:7" ht="37.5" customHeight="1" x14ac:dyDescent="0.25">
      <c r="A20" s="16">
        <v>9</v>
      </c>
      <c r="B20" s="112" t="s">
        <v>107</v>
      </c>
      <c r="C20" s="95" t="s">
        <v>108</v>
      </c>
      <c r="D20" s="102" t="s">
        <v>106</v>
      </c>
      <c r="E20" s="86">
        <v>71</v>
      </c>
      <c r="F20" s="92">
        <f xml:space="preserve"> (E20*100)/100</f>
        <v>71</v>
      </c>
      <c r="G20" s="86" t="s">
        <v>66</v>
      </c>
    </row>
    <row r="21" spans="1:7" ht="37.5" customHeight="1" x14ac:dyDescent="0.25">
      <c r="A21" s="16">
        <v>10</v>
      </c>
      <c r="B21" s="112" t="s">
        <v>109</v>
      </c>
      <c r="C21" s="95" t="s">
        <v>108</v>
      </c>
      <c r="D21" s="102" t="s">
        <v>106</v>
      </c>
      <c r="E21" s="86">
        <v>71</v>
      </c>
      <c r="F21" s="92">
        <f xml:space="preserve"> (E21*100)/100</f>
        <v>71</v>
      </c>
      <c r="G21" s="86" t="s">
        <v>66</v>
      </c>
    </row>
    <row r="22" spans="1:7" ht="31.5" x14ac:dyDescent="0.25">
      <c r="A22" s="86">
        <v>11</v>
      </c>
      <c r="B22" s="123" t="s">
        <v>336</v>
      </c>
      <c r="C22" s="101" t="s">
        <v>177</v>
      </c>
      <c r="D22" s="96" t="s">
        <v>267</v>
      </c>
      <c r="E22" s="107">
        <v>70</v>
      </c>
      <c r="F22" s="113">
        <f xml:space="preserve"> (E22*100)/100</f>
        <v>70</v>
      </c>
      <c r="G22" s="86" t="s">
        <v>56</v>
      </c>
    </row>
    <row r="23" spans="1:7" ht="31.5" x14ac:dyDescent="0.25">
      <c r="A23" s="16">
        <v>12</v>
      </c>
      <c r="B23" s="112" t="s">
        <v>337</v>
      </c>
      <c r="C23" s="101" t="s">
        <v>21</v>
      </c>
      <c r="D23" s="96" t="s">
        <v>267</v>
      </c>
      <c r="E23" s="86">
        <v>65</v>
      </c>
      <c r="F23" s="113">
        <f xml:space="preserve"> (E23*100)/100</f>
        <v>65</v>
      </c>
      <c r="G23" s="86" t="s">
        <v>10</v>
      </c>
    </row>
    <row r="24" spans="1:7" ht="47.25" x14ac:dyDescent="0.25">
      <c r="A24" s="16">
        <v>13</v>
      </c>
      <c r="B24" s="111" t="s">
        <v>253</v>
      </c>
      <c r="C24" s="106" t="s">
        <v>177</v>
      </c>
      <c r="D24" s="105" t="s">
        <v>181</v>
      </c>
      <c r="E24" s="86">
        <v>63</v>
      </c>
      <c r="F24" s="92">
        <v>63</v>
      </c>
      <c r="G24" s="86" t="s">
        <v>66</v>
      </c>
    </row>
    <row r="25" spans="1:7" ht="47.25" x14ac:dyDescent="0.25">
      <c r="A25" s="86">
        <v>14</v>
      </c>
      <c r="B25" s="111" t="s">
        <v>254</v>
      </c>
      <c r="C25" s="106" t="s">
        <v>177</v>
      </c>
      <c r="D25" s="105" t="s">
        <v>181</v>
      </c>
      <c r="E25" s="86">
        <v>63</v>
      </c>
      <c r="F25" s="92">
        <v>63</v>
      </c>
      <c r="G25" s="86" t="s">
        <v>66</v>
      </c>
    </row>
    <row r="26" spans="1:7" ht="47.25" x14ac:dyDescent="0.25">
      <c r="A26" s="16">
        <v>15</v>
      </c>
      <c r="B26" s="112" t="s">
        <v>110</v>
      </c>
      <c r="C26" s="95" t="s">
        <v>108</v>
      </c>
      <c r="D26" s="102" t="s">
        <v>106</v>
      </c>
      <c r="E26" s="86">
        <v>61</v>
      </c>
      <c r="F26" s="92">
        <f xml:space="preserve"> (E26*100)/100</f>
        <v>61</v>
      </c>
      <c r="G26" s="86" t="s">
        <v>66</v>
      </c>
    </row>
    <row r="27" spans="1:7" ht="47.25" x14ac:dyDescent="0.25">
      <c r="A27" s="16">
        <v>16</v>
      </c>
      <c r="B27" s="112" t="s">
        <v>176</v>
      </c>
      <c r="C27" s="95" t="s">
        <v>177</v>
      </c>
      <c r="D27" s="96" t="s">
        <v>158</v>
      </c>
      <c r="E27" s="86">
        <v>53</v>
      </c>
      <c r="F27" s="92">
        <v>53</v>
      </c>
      <c r="G27" s="86" t="s">
        <v>55</v>
      </c>
    </row>
    <row r="28" spans="1:7" ht="47.25" x14ac:dyDescent="0.25">
      <c r="A28" s="86">
        <v>17</v>
      </c>
      <c r="B28" s="112" t="s">
        <v>111</v>
      </c>
      <c r="C28" s="95" t="s">
        <v>108</v>
      </c>
      <c r="D28" s="102" t="s">
        <v>106</v>
      </c>
      <c r="E28" s="86">
        <v>48</v>
      </c>
      <c r="F28" s="92">
        <f xml:space="preserve"> (E28*100)/100</f>
        <v>48</v>
      </c>
      <c r="G28" s="86" t="s">
        <v>10</v>
      </c>
    </row>
    <row r="29" spans="1:7" ht="31.5" x14ac:dyDescent="0.25">
      <c r="A29" s="16">
        <v>18</v>
      </c>
      <c r="B29" s="112" t="s">
        <v>338</v>
      </c>
      <c r="C29" s="101" t="s">
        <v>21</v>
      </c>
      <c r="D29" s="96" t="s">
        <v>267</v>
      </c>
      <c r="E29" s="86">
        <v>41</v>
      </c>
      <c r="F29" s="113">
        <f xml:space="preserve"> (E29*100)/100</f>
        <v>41</v>
      </c>
      <c r="G29" s="86" t="s">
        <v>10</v>
      </c>
    </row>
    <row r="30" spans="1:7" ht="47.25" x14ac:dyDescent="0.25">
      <c r="A30" s="16">
        <v>19</v>
      </c>
      <c r="B30" s="112" t="s">
        <v>178</v>
      </c>
      <c r="C30" s="95" t="s">
        <v>177</v>
      </c>
      <c r="D30" s="96" t="s">
        <v>158</v>
      </c>
      <c r="E30" s="86">
        <v>40</v>
      </c>
      <c r="F30" s="92">
        <v>40</v>
      </c>
      <c r="G30" s="86" t="s">
        <v>10</v>
      </c>
    </row>
    <row r="31" spans="1:7" ht="47.25" x14ac:dyDescent="0.25">
      <c r="A31" s="86">
        <v>20</v>
      </c>
      <c r="B31" s="111" t="s">
        <v>255</v>
      </c>
      <c r="C31" s="106" t="s">
        <v>23</v>
      </c>
      <c r="D31" s="105" t="s">
        <v>181</v>
      </c>
      <c r="E31" s="86">
        <v>31</v>
      </c>
      <c r="F31" s="92">
        <v>31</v>
      </c>
      <c r="G31" s="86" t="s">
        <v>10</v>
      </c>
    </row>
    <row r="32" spans="1:7" x14ac:dyDescent="0.25">
      <c r="A32" s="49"/>
      <c r="B32" s="49"/>
      <c r="C32" s="61"/>
      <c r="D32" s="62"/>
      <c r="E32" s="55"/>
      <c r="F32" s="49"/>
    </row>
    <row r="33" spans="1:6" x14ac:dyDescent="0.25">
      <c r="A33" s="49"/>
      <c r="B33" s="49"/>
      <c r="D33" s="49"/>
      <c r="E33" s="49"/>
      <c r="F33" s="49"/>
    </row>
    <row r="34" spans="1:6" x14ac:dyDescent="0.25">
      <c r="A34" s="49"/>
      <c r="B34" s="49"/>
      <c r="C34" s="52"/>
      <c r="D34" s="53"/>
      <c r="E34" s="53"/>
      <c r="F34" s="53"/>
    </row>
    <row r="35" spans="1:6" x14ac:dyDescent="0.25">
      <c r="A35" s="49"/>
      <c r="B35" s="49"/>
      <c r="C35" s="54"/>
      <c r="D35" s="53"/>
      <c r="E35" s="51"/>
      <c r="F35" s="53"/>
    </row>
    <row r="36" spans="1:6" x14ac:dyDescent="0.25">
      <c r="A36" s="49"/>
      <c r="B36" s="49"/>
      <c r="C36" s="61"/>
      <c r="D36" s="62"/>
      <c r="E36" s="55"/>
      <c r="F36" s="49"/>
    </row>
    <row r="37" spans="1:6" x14ac:dyDescent="0.25">
      <c r="A37" s="49"/>
      <c r="B37" s="49"/>
      <c r="C37" s="54"/>
      <c r="D37" s="53"/>
      <c r="E37" s="51"/>
      <c r="F37" s="53"/>
    </row>
    <row r="38" spans="1:6" x14ac:dyDescent="0.25">
      <c r="A38" s="49"/>
      <c r="B38" s="49"/>
      <c r="D38" s="53"/>
      <c r="E38" s="51"/>
      <c r="F38" s="49"/>
    </row>
    <row r="39" spans="1:6" x14ac:dyDescent="0.25">
      <c r="A39" s="49"/>
      <c r="B39" s="49"/>
      <c r="D39" s="49"/>
      <c r="E39" s="49"/>
      <c r="F39" s="49"/>
    </row>
    <row r="40" spans="1:6" x14ac:dyDescent="0.25">
      <c r="A40" s="49"/>
      <c r="B40" s="49"/>
      <c r="C40" s="52"/>
      <c r="D40" s="53"/>
      <c r="E40" s="55"/>
      <c r="F40" s="53"/>
    </row>
    <row r="41" spans="1:6" x14ac:dyDescent="0.25">
      <c r="A41" s="49"/>
      <c r="B41" s="49"/>
      <c r="C41" s="52"/>
      <c r="D41" s="53"/>
      <c r="E41" s="55"/>
      <c r="F41" s="53"/>
    </row>
    <row r="42" spans="1:6" x14ac:dyDescent="0.25">
      <c r="A42" s="49"/>
      <c r="B42" s="49"/>
      <c r="C42" s="54"/>
      <c r="D42" s="51"/>
      <c r="E42" s="51"/>
      <c r="F42" s="51"/>
    </row>
    <row r="43" spans="1:6" x14ac:dyDescent="0.25">
      <c r="A43" s="49"/>
      <c r="B43" s="49"/>
      <c r="C43" s="58"/>
      <c r="D43" s="53"/>
      <c r="E43" s="55"/>
      <c r="F43" s="55"/>
    </row>
    <row r="44" spans="1:6" x14ac:dyDescent="0.25">
      <c r="A44" s="49"/>
      <c r="B44" s="49"/>
      <c r="C44" s="61"/>
      <c r="D44" s="62"/>
      <c r="E44" s="55"/>
      <c r="F44" s="49"/>
    </row>
    <row r="45" spans="1:6" x14ac:dyDescent="0.25">
      <c r="A45" s="49"/>
      <c r="B45" s="49"/>
      <c r="C45" s="61"/>
      <c r="D45" s="62"/>
      <c r="E45" s="55"/>
      <c r="F45" s="49"/>
    </row>
    <row r="46" spans="1:6" x14ac:dyDescent="0.25">
      <c r="A46" s="49"/>
      <c r="B46" s="49"/>
      <c r="C46" s="54"/>
      <c r="D46" s="51"/>
      <c r="E46" s="51"/>
      <c r="F46" s="51"/>
    </row>
    <row r="47" spans="1:6" x14ac:dyDescent="0.25">
      <c r="A47" s="49"/>
      <c r="B47" s="49"/>
      <c r="C47" s="59"/>
      <c r="D47" s="50"/>
      <c r="E47" s="60"/>
      <c r="F47" s="53"/>
    </row>
    <row r="48" spans="1:6" x14ac:dyDescent="0.25">
      <c r="A48" s="49"/>
      <c r="B48" s="49"/>
      <c r="D48" s="49"/>
      <c r="E48" s="55"/>
      <c r="F48" s="49"/>
    </row>
    <row r="49" spans="1:6" x14ac:dyDescent="0.25">
      <c r="A49" s="49"/>
      <c r="B49" s="49"/>
      <c r="D49" s="49"/>
      <c r="E49" s="51"/>
      <c r="F49" s="49"/>
    </row>
    <row r="50" spans="1:6" x14ac:dyDescent="0.25">
      <c r="A50" s="49"/>
      <c r="B50" s="49"/>
      <c r="C50" s="52"/>
      <c r="D50" s="53"/>
      <c r="E50" s="53"/>
      <c r="F50" s="53"/>
    </row>
    <row r="51" spans="1:6" x14ac:dyDescent="0.25">
      <c r="A51" s="49"/>
      <c r="B51" s="49"/>
      <c r="C51" s="58"/>
      <c r="D51" s="55"/>
      <c r="E51" s="51"/>
      <c r="F51" s="51"/>
    </row>
    <row r="52" spans="1:6" x14ac:dyDescent="0.25">
      <c r="A52" s="49"/>
      <c r="B52" s="49"/>
      <c r="D52" s="53"/>
      <c r="E52" s="55"/>
      <c r="F52" s="49"/>
    </row>
    <row r="53" spans="1:6" x14ac:dyDescent="0.25">
      <c r="A53" s="49"/>
      <c r="B53" s="49"/>
      <c r="C53" s="52"/>
      <c r="D53" s="53"/>
      <c r="E53" s="55"/>
      <c r="F53" s="53"/>
    </row>
    <row r="54" spans="1:6" x14ac:dyDescent="0.25">
      <c r="A54" s="49"/>
      <c r="B54" s="49"/>
      <c r="C54" s="61"/>
      <c r="D54" s="62"/>
      <c r="E54" s="55"/>
      <c r="F54" s="49"/>
    </row>
    <row r="55" spans="1:6" x14ac:dyDescent="0.25">
      <c r="A55" s="49"/>
      <c r="B55" s="49"/>
      <c r="C55" s="59"/>
      <c r="D55" s="50"/>
      <c r="E55" s="60"/>
      <c r="F55" s="53"/>
    </row>
    <row r="56" spans="1:6" x14ac:dyDescent="0.25">
      <c r="A56" s="49"/>
      <c r="B56" s="49"/>
      <c r="C56" s="61"/>
      <c r="D56" s="50"/>
      <c r="E56" s="50"/>
      <c r="F56" s="53"/>
    </row>
    <row r="57" spans="1:6" x14ac:dyDescent="0.25">
      <c r="A57" s="49"/>
      <c r="B57" s="49"/>
      <c r="C57" s="52"/>
      <c r="D57" s="53"/>
      <c r="E57" s="53"/>
      <c r="F57" s="53"/>
    </row>
    <row r="58" spans="1:6" x14ac:dyDescent="0.25">
      <c r="A58" s="49"/>
      <c r="B58" s="49"/>
      <c r="C58" s="61"/>
      <c r="D58" s="62"/>
      <c r="E58" s="55"/>
      <c r="F58" s="49"/>
    </row>
    <row r="59" spans="1:6" x14ac:dyDescent="0.25">
      <c r="A59" s="49"/>
      <c r="B59" s="49"/>
      <c r="C59" s="52"/>
      <c r="D59" s="53"/>
      <c r="E59" s="53"/>
      <c r="F59" s="53"/>
    </row>
    <row r="60" spans="1:6" x14ac:dyDescent="0.25">
      <c r="A60" s="49"/>
      <c r="B60" s="49"/>
      <c r="C60" s="58"/>
      <c r="D60" s="51"/>
      <c r="E60" s="51"/>
      <c r="F60" s="51"/>
    </row>
    <row r="61" spans="1:6" x14ac:dyDescent="0.25">
      <c r="A61" s="49"/>
      <c r="B61" s="49"/>
      <c r="D61" s="49"/>
      <c r="E61" s="51"/>
      <c r="F61" s="49"/>
    </row>
    <row r="62" spans="1:6" x14ac:dyDescent="0.25">
      <c r="A62" s="49"/>
      <c r="B62" s="49"/>
      <c r="D62" s="49"/>
      <c r="E62" s="55"/>
      <c r="F62" s="49"/>
    </row>
    <row r="63" spans="1:6" x14ac:dyDescent="0.25">
      <c r="A63" s="49"/>
      <c r="B63" s="49"/>
      <c r="C63" s="61"/>
      <c r="D63" s="62"/>
      <c r="E63" s="55"/>
      <c r="F63" s="49"/>
    </row>
    <row r="64" spans="1:6" x14ac:dyDescent="0.25">
      <c r="A64" s="49"/>
      <c r="B64" s="49"/>
      <c r="C64" s="54"/>
      <c r="D64" s="53"/>
      <c r="E64" s="51"/>
      <c r="F64" s="53"/>
    </row>
    <row r="65" spans="1:6" x14ac:dyDescent="0.25">
      <c r="A65" s="49"/>
      <c r="B65" s="49"/>
      <c r="C65" s="52"/>
      <c r="D65" s="53"/>
      <c r="E65" s="53"/>
      <c r="F65" s="53"/>
    </row>
    <row r="66" spans="1:6" x14ac:dyDescent="0.25">
      <c r="A66" s="49"/>
      <c r="B66" s="49"/>
      <c r="D66" s="53"/>
      <c r="E66" s="55"/>
      <c r="F66" s="49"/>
    </row>
    <row r="67" spans="1:6" x14ac:dyDescent="0.25">
      <c r="A67" s="49"/>
      <c r="B67" s="49"/>
      <c r="C67" s="58"/>
      <c r="D67" s="55"/>
      <c r="E67" s="51"/>
      <c r="F67" s="51"/>
    </row>
    <row r="68" spans="1:6" x14ac:dyDescent="0.25">
      <c r="A68" s="49"/>
      <c r="B68" s="49"/>
      <c r="C68" s="61"/>
      <c r="D68" s="62"/>
      <c r="E68" s="55"/>
      <c r="F68" s="49"/>
    </row>
    <row r="69" spans="1:6" x14ac:dyDescent="0.25">
      <c r="A69" s="49"/>
      <c r="B69" s="49"/>
      <c r="C69" s="54"/>
      <c r="D69" s="53"/>
      <c r="E69" s="51"/>
      <c r="F69" s="53"/>
    </row>
    <row r="70" spans="1:6" x14ac:dyDescent="0.25">
      <c r="A70" s="49"/>
      <c r="B70" s="49"/>
      <c r="D70" s="49"/>
      <c r="E70" s="55"/>
      <c r="F70" s="49"/>
    </row>
    <row r="71" spans="1:6" x14ac:dyDescent="0.25">
      <c r="A71" s="49"/>
      <c r="B71" s="49"/>
      <c r="C71" s="59"/>
      <c r="D71" s="50"/>
      <c r="E71" s="60"/>
      <c r="F71" s="53"/>
    </row>
    <row r="72" spans="1:6" x14ac:dyDescent="0.25">
      <c r="A72" s="49"/>
      <c r="B72" s="49"/>
      <c r="C72" s="59"/>
      <c r="D72" s="50"/>
      <c r="E72" s="60"/>
      <c r="F72" s="53"/>
    </row>
    <row r="73" spans="1:6" x14ac:dyDescent="0.25">
      <c r="A73" s="49"/>
      <c r="B73" s="49"/>
      <c r="D73" s="49"/>
      <c r="E73" s="55"/>
      <c r="F73" s="49"/>
    </row>
    <row r="74" spans="1:6" x14ac:dyDescent="0.25">
      <c r="A74" s="49"/>
      <c r="B74" s="49"/>
      <c r="C74" s="54"/>
      <c r="D74" s="53"/>
      <c r="E74" s="51"/>
      <c r="F74" s="53"/>
    </row>
    <row r="75" spans="1:6" x14ac:dyDescent="0.25">
      <c r="A75" s="49"/>
      <c r="B75" s="49"/>
      <c r="C75" s="58"/>
      <c r="D75" s="53"/>
      <c r="E75" s="55"/>
      <c r="F75" s="55"/>
    </row>
    <row r="76" spans="1:6" x14ac:dyDescent="0.25">
      <c r="A76" s="49"/>
      <c r="B76" s="49"/>
      <c r="C76" s="59"/>
      <c r="D76" s="50"/>
      <c r="E76" s="60"/>
      <c r="F76" s="53"/>
    </row>
    <row r="77" spans="1:6" x14ac:dyDescent="0.25">
      <c r="A77" s="49"/>
      <c r="B77" s="49"/>
      <c r="D77" s="53"/>
      <c r="E77" s="51"/>
      <c r="F77" s="49"/>
    </row>
    <row r="78" spans="1:6" x14ac:dyDescent="0.25">
      <c r="A78" s="49"/>
      <c r="B78" s="49"/>
      <c r="D78" s="49"/>
      <c r="E78" s="49"/>
      <c r="F78" s="49"/>
    </row>
    <row r="79" spans="1:6" x14ac:dyDescent="0.25">
      <c r="A79" s="49"/>
      <c r="B79" s="49"/>
      <c r="C79" s="54"/>
      <c r="D79" s="62"/>
      <c r="E79" s="55"/>
      <c r="F79" s="53"/>
    </row>
    <row r="80" spans="1:6" x14ac:dyDescent="0.25">
      <c r="A80" s="49"/>
      <c r="B80" s="49"/>
      <c r="C80" s="59"/>
      <c r="D80" s="50"/>
      <c r="E80" s="60"/>
      <c r="F80" s="53"/>
    </row>
    <row r="81" spans="1:6" x14ac:dyDescent="0.25">
      <c r="A81" s="49"/>
      <c r="B81" s="49"/>
      <c r="C81" s="54"/>
      <c r="D81" s="62"/>
      <c r="E81" s="55"/>
      <c r="F81" s="53"/>
    </row>
    <row r="82" spans="1:6" x14ac:dyDescent="0.25">
      <c r="A82" s="49"/>
      <c r="B82" s="49"/>
      <c r="D82" s="49"/>
      <c r="E82" s="51"/>
      <c r="F82" s="49"/>
    </row>
    <row r="83" spans="1:6" x14ac:dyDescent="0.25">
      <c r="A83" s="49"/>
      <c r="B83" s="49"/>
      <c r="C83" s="54"/>
      <c r="D83" s="53"/>
      <c r="E83" s="51"/>
      <c r="F83" s="53"/>
    </row>
    <row r="84" spans="1:6" x14ac:dyDescent="0.25">
      <c r="A84" s="49"/>
      <c r="B84" s="49"/>
      <c r="D84" s="49"/>
      <c r="E84" s="51"/>
      <c r="F84" s="49"/>
    </row>
    <row r="85" spans="1:6" x14ac:dyDescent="0.25">
      <c r="A85" s="49"/>
      <c r="B85" s="49"/>
      <c r="C85" s="59"/>
      <c r="D85" s="50"/>
      <c r="E85" s="60"/>
      <c r="F85" s="53"/>
    </row>
    <row r="86" spans="1:6" x14ac:dyDescent="0.25">
      <c r="A86" s="49"/>
      <c r="B86" s="49"/>
      <c r="D86" s="49"/>
      <c r="E86" s="49"/>
      <c r="F86" s="49"/>
    </row>
    <row r="87" spans="1:6" x14ac:dyDescent="0.25">
      <c r="A87" s="49"/>
      <c r="B87" s="49"/>
      <c r="C87" s="54"/>
      <c r="D87" s="55"/>
      <c r="E87" s="51"/>
      <c r="F87" s="51"/>
    </row>
    <row r="88" spans="1:6" x14ac:dyDescent="0.25">
      <c r="A88" s="49"/>
      <c r="B88" s="49"/>
      <c r="C88" s="58"/>
      <c r="D88" s="53"/>
      <c r="E88" s="55"/>
      <c r="F88" s="51"/>
    </row>
    <row r="89" spans="1:6" x14ac:dyDescent="0.25">
      <c r="A89" s="49"/>
      <c r="B89" s="49"/>
      <c r="C89" s="58"/>
      <c r="D89" s="55"/>
      <c r="E89" s="55"/>
      <c r="F89" s="51"/>
    </row>
    <row r="90" spans="1:6" x14ac:dyDescent="0.25">
      <c r="A90" s="49"/>
      <c r="B90" s="49"/>
      <c r="C90" s="61"/>
      <c r="D90" s="62"/>
      <c r="E90" s="55"/>
      <c r="F90" s="49"/>
    </row>
    <row r="91" spans="1:6" x14ac:dyDescent="0.25">
      <c r="A91" s="49"/>
      <c r="B91" s="49"/>
      <c r="D91" s="50"/>
      <c r="E91" s="51"/>
      <c r="F91" s="50"/>
    </row>
    <row r="92" spans="1:6" x14ac:dyDescent="0.25">
      <c r="A92" s="49"/>
      <c r="B92" s="49"/>
      <c r="C92" s="54"/>
      <c r="D92" s="51"/>
      <c r="E92" s="51"/>
      <c r="F92" s="51"/>
    </row>
    <row r="93" spans="1:6" x14ac:dyDescent="0.25">
      <c r="A93" s="49"/>
      <c r="B93" s="49"/>
      <c r="D93" s="49"/>
      <c r="E93" s="49"/>
      <c r="F93" s="49"/>
    </row>
    <row r="94" spans="1:6" x14ac:dyDescent="0.25">
      <c r="A94" s="49"/>
      <c r="B94" s="49"/>
      <c r="C94" s="56"/>
      <c r="D94" s="53"/>
      <c r="E94" s="51"/>
      <c r="F94" s="53"/>
    </row>
    <row r="95" spans="1:6" x14ac:dyDescent="0.25">
      <c r="A95" s="49"/>
      <c r="B95" s="49"/>
      <c r="D95" s="53"/>
      <c r="E95" s="51"/>
      <c r="F95" s="49"/>
    </row>
    <row r="96" spans="1:6" x14ac:dyDescent="0.25">
      <c r="A96" s="49"/>
      <c r="B96" s="49"/>
      <c r="D96" s="49"/>
      <c r="E96" s="51"/>
      <c r="F96" s="49"/>
    </row>
    <row r="97" spans="1:6" x14ac:dyDescent="0.25">
      <c r="A97" s="49"/>
      <c r="B97" s="49"/>
      <c r="C97" s="54"/>
      <c r="D97" s="53"/>
      <c r="E97" s="51"/>
      <c r="F97" s="53"/>
    </row>
    <row r="98" spans="1:6" x14ac:dyDescent="0.25">
      <c r="A98" s="49"/>
      <c r="B98" s="49"/>
      <c r="C98" s="54"/>
      <c r="D98" s="53"/>
      <c r="E98" s="51"/>
      <c r="F98" s="53"/>
    </row>
    <row r="99" spans="1:6" x14ac:dyDescent="0.25">
      <c r="A99" s="63"/>
      <c r="B99" s="63"/>
      <c r="C99" s="64"/>
      <c r="D99" s="65"/>
      <c r="E99" s="66"/>
      <c r="F99" s="67"/>
    </row>
    <row r="100" spans="1:6" x14ac:dyDescent="0.25">
      <c r="A100" s="16"/>
      <c r="B100" s="16"/>
      <c r="C100" s="68"/>
      <c r="D100" s="69"/>
      <c r="E100" s="32"/>
      <c r="F100" s="48"/>
    </row>
    <row r="101" spans="1:6" x14ac:dyDescent="0.25">
      <c r="A101" s="16"/>
      <c r="B101" s="16"/>
      <c r="C101" s="70"/>
      <c r="D101" s="32"/>
      <c r="E101" s="32"/>
      <c r="F101" s="32"/>
    </row>
    <row r="102" spans="1:6" x14ac:dyDescent="0.25">
      <c r="A102" s="16"/>
      <c r="B102" s="16"/>
      <c r="C102" s="71"/>
      <c r="D102" s="40"/>
      <c r="E102" s="42"/>
      <c r="F102" s="69"/>
    </row>
    <row r="103" spans="1:6" x14ac:dyDescent="0.25">
      <c r="A103" s="16"/>
      <c r="B103" s="16"/>
      <c r="C103" s="72"/>
      <c r="D103" s="69"/>
      <c r="E103" s="42"/>
      <c r="F103" s="32"/>
    </row>
    <row r="104" spans="1:6" x14ac:dyDescent="0.25">
      <c r="A104" s="16"/>
      <c r="B104" s="16"/>
      <c r="C104" s="70"/>
      <c r="D104" s="69"/>
      <c r="E104" s="32"/>
      <c r="F104" s="69"/>
    </row>
    <row r="105" spans="1:6" x14ac:dyDescent="0.25">
      <c r="A105" s="16"/>
      <c r="B105" s="16"/>
      <c r="C105" s="73"/>
      <c r="D105" s="74"/>
      <c r="E105" s="42"/>
      <c r="F105" s="16"/>
    </row>
    <row r="106" spans="1:6" x14ac:dyDescent="0.25">
      <c r="A106" s="16"/>
      <c r="B106" s="16"/>
      <c r="C106" s="70"/>
      <c r="D106" s="69"/>
      <c r="E106" s="32"/>
      <c r="F106" s="69"/>
    </row>
    <row r="107" spans="1:6" x14ac:dyDescent="0.25">
      <c r="A107" s="16"/>
      <c r="B107" s="16"/>
      <c r="C107" s="71"/>
      <c r="D107" s="40"/>
      <c r="E107" s="42"/>
      <c r="F107" s="69"/>
    </row>
    <row r="108" spans="1:6" x14ac:dyDescent="0.25">
      <c r="A108" s="16"/>
      <c r="B108" s="16"/>
      <c r="C108" s="68"/>
      <c r="D108" s="75"/>
      <c r="E108" s="32"/>
      <c r="F108" s="75"/>
    </row>
    <row r="109" spans="1:6" x14ac:dyDescent="0.25">
      <c r="A109" s="16"/>
      <c r="B109" s="16"/>
      <c r="C109" s="68"/>
      <c r="D109" s="16"/>
      <c r="E109" s="16"/>
      <c r="F109" s="16"/>
    </row>
    <row r="110" spans="1:6" x14ac:dyDescent="0.25">
      <c r="A110" s="16"/>
      <c r="B110" s="16"/>
      <c r="C110" s="70"/>
      <c r="D110" s="69"/>
      <c r="E110" s="32"/>
      <c r="F110" s="69"/>
    </row>
    <row r="111" spans="1:6" x14ac:dyDescent="0.25">
      <c r="A111" s="16"/>
      <c r="B111" s="16"/>
      <c r="C111" s="70"/>
      <c r="D111" s="76"/>
      <c r="E111" s="32"/>
      <c r="F111" s="69"/>
    </row>
    <row r="112" spans="1:6" x14ac:dyDescent="0.25">
      <c r="A112" s="16"/>
      <c r="B112" s="16"/>
      <c r="C112" s="68"/>
      <c r="D112" s="76"/>
      <c r="E112" s="32"/>
      <c r="F112" s="69"/>
    </row>
    <row r="113" spans="1:6" x14ac:dyDescent="0.25">
      <c r="A113" s="16"/>
      <c r="B113" s="16"/>
      <c r="C113" s="68"/>
      <c r="D113" s="77"/>
      <c r="E113" s="78"/>
      <c r="F113" s="16"/>
    </row>
    <row r="114" spans="1:6" x14ac:dyDescent="0.25">
      <c r="A114" s="16"/>
      <c r="B114" s="16"/>
      <c r="C114" s="68"/>
      <c r="D114" s="76"/>
      <c r="E114" s="32"/>
      <c r="F114" s="16"/>
    </row>
    <row r="115" spans="1:6" x14ac:dyDescent="0.25">
      <c r="A115" s="16"/>
      <c r="B115" s="16"/>
      <c r="C115" s="72"/>
      <c r="D115" s="69"/>
      <c r="E115" s="42"/>
      <c r="F115" s="32"/>
    </row>
    <row r="116" spans="1:6" x14ac:dyDescent="0.25">
      <c r="A116" s="16"/>
      <c r="B116" s="16"/>
      <c r="C116" s="79"/>
      <c r="D116" s="69"/>
      <c r="E116" s="69"/>
      <c r="F116" s="69"/>
    </row>
    <row r="117" spans="1:6" x14ac:dyDescent="0.25">
      <c r="A117" s="16"/>
      <c r="B117" s="16"/>
      <c r="C117" s="73"/>
      <c r="D117" s="74"/>
      <c r="E117" s="42"/>
      <c r="F117" s="16"/>
    </row>
    <row r="118" spans="1:6" x14ac:dyDescent="0.25">
      <c r="A118" s="16"/>
      <c r="B118" s="16"/>
      <c r="C118" s="70"/>
      <c r="D118" s="69"/>
      <c r="E118" s="32"/>
      <c r="F118" s="69"/>
    </row>
    <row r="119" spans="1:6" x14ac:dyDescent="0.25">
      <c r="A119" s="16"/>
      <c r="B119" s="16"/>
      <c r="C119" s="72"/>
      <c r="D119" s="42"/>
      <c r="E119" s="32"/>
      <c r="F119" s="32"/>
    </row>
    <row r="120" spans="1:6" x14ac:dyDescent="0.25">
      <c r="A120" s="16"/>
      <c r="B120" s="16"/>
      <c r="C120" s="73"/>
      <c r="D120" s="74"/>
      <c r="E120" s="42"/>
      <c r="F120" s="16"/>
    </row>
    <row r="121" spans="1:6" x14ac:dyDescent="0.25">
      <c r="A121" s="16"/>
      <c r="B121" s="16"/>
      <c r="C121" s="70"/>
      <c r="D121" s="32"/>
      <c r="E121" s="32"/>
      <c r="F121" s="32"/>
    </row>
    <row r="122" spans="1:6" x14ac:dyDescent="0.25">
      <c r="A122" s="16"/>
      <c r="B122" s="16"/>
      <c r="C122" s="71"/>
      <c r="D122" s="40"/>
      <c r="E122" s="42"/>
      <c r="F122" s="69"/>
    </row>
    <row r="123" spans="1:6" x14ac:dyDescent="0.25">
      <c r="A123" s="16"/>
      <c r="B123" s="16"/>
      <c r="C123" s="68"/>
      <c r="D123" s="16"/>
      <c r="E123" s="16"/>
      <c r="F123" s="16"/>
    </row>
    <row r="124" spans="1:6" x14ac:dyDescent="0.25">
      <c r="A124" s="16"/>
      <c r="B124" s="16"/>
      <c r="C124" s="70"/>
      <c r="D124" s="69"/>
      <c r="E124" s="32"/>
      <c r="F124" s="69"/>
    </row>
    <row r="125" spans="1:6" x14ac:dyDescent="0.25">
      <c r="A125" s="16"/>
      <c r="B125" s="16"/>
      <c r="C125" s="79"/>
      <c r="D125" s="69"/>
      <c r="E125" s="32"/>
      <c r="F125" s="48"/>
    </row>
    <row r="126" spans="1:6" x14ac:dyDescent="0.25">
      <c r="A126" s="16"/>
      <c r="B126" s="16"/>
      <c r="C126" s="71"/>
      <c r="D126" s="40"/>
      <c r="E126" s="42"/>
      <c r="F126" s="69"/>
    </row>
    <row r="127" spans="1:6" x14ac:dyDescent="0.25">
      <c r="A127" s="16"/>
      <c r="B127" s="16"/>
      <c r="C127" s="68"/>
      <c r="D127" s="16"/>
      <c r="E127" s="32"/>
      <c r="F127" s="16"/>
    </row>
    <row r="128" spans="1:6" x14ac:dyDescent="0.25">
      <c r="A128" s="16"/>
      <c r="B128" s="16"/>
      <c r="C128" s="70"/>
      <c r="D128" s="69"/>
      <c r="E128" s="32"/>
      <c r="F128" s="69"/>
    </row>
    <row r="129" spans="1:6" x14ac:dyDescent="0.25">
      <c r="A129" s="16"/>
      <c r="B129" s="16"/>
      <c r="C129" s="72"/>
      <c r="D129" s="69"/>
      <c r="E129" s="42"/>
      <c r="F129" s="42"/>
    </row>
    <row r="130" spans="1:6" x14ac:dyDescent="0.25">
      <c r="A130" s="16"/>
      <c r="B130" s="16"/>
      <c r="C130" s="68"/>
      <c r="D130" s="16"/>
      <c r="E130" s="16"/>
      <c r="F130" s="16"/>
    </row>
    <row r="131" spans="1:6" x14ac:dyDescent="0.25">
      <c r="A131" s="16"/>
      <c r="B131" s="16"/>
      <c r="C131" s="72"/>
      <c r="D131" s="42"/>
      <c r="E131" s="32"/>
      <c r="F131" s="32"/>
    </row>
    <row r="132" spans="1:6" x14ac:dyDescent="0.25">
      <c r="A132" s="16"/>
      <c r="B132" s="16"/>
      <c r="C132" s="72"/>
      <c r="D132" s="69"/>
      <c r="E132" s="42"/>
      <c r="F132" s="32"/>
    </row>
    <row r="133" spans="1:6" x14ac:dyDescent="0.25">
      <c r="A133" s="16"/>
      <c r="B133" s="16"/>
      <c r="C133" s="72"/>
      <c r="D133" s="69"/>
      <c r="E133" s="42"/>
      <c r="F133" s="32"/>
    </row>
    <row r="134" spans="1:6" x14ac:dyDescent="0.25">
      <c r="A134" s="16"/>
      <c r="B134" s="16"/>
      <c r="C134" s="70"/>
      <c r="D134" s="69"/>
      <c r="E134" s="32"/>
      <c r="F134" s="69"/>
    </row>
    <row r="135" spans="1:6" x14ac:dyDescent="0.25">
      <c r="A135" s="16"/>
      <c r="B135" s="16"/>
      <c r="C135" s="70"/>
      <c r="D135" s="69"/>
      <c r="E135" s="32"/>
      <c r="F135" s="69"/>
    </row>
    <row r="136" spans="1:6" x14ac:dyDescent="0.25">
      <c r="A136" s="16"/>
      <c r="B136" s="16"/>
      <c r="C136" s="70"/>
      <c r="D136" s="69"/>
      <c r="E136" s="32"/>
      <c r="F136" s="69"/>
    </row>
    <row r="137" spans="1:6" x14ac:dyDescent="0.25">
      <c r="A137" s="16"/>
      <c r="B137" s="16"/>
      <c r="C137" s="79"/>
      <c r="D137" s="69"/>
      <c r="E137" s="42"/>
      <c r="F137" s="69"/>
    </row>
  </sheetData>
  <autoFilter ref="A11:G31">
    <sortState ref="A12:G31">
      <sortCondition descending="1" ref="E11"/>
    </sortState>
  </autoFilter>
  <dataValidations count="1">
    <dataValidation allowBlank="1" showInputMessage="1" showErrorMessage="1" sqref="C27:C28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view="pageBreakPreview" zoomScaleNormal="100" zoomScaleSheetLayoutView="100" workbookViewId="0">
      <selection activeCell="D3" sqref="D3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64.7109375" style="43" customWidth="1"/>
    <col min="5" max="5" width="15" style="43" customWidth="1"/>
    <col min="6" max="6" width="12.85546875" style="43" customWidth="1"/>
    <col min="7" max="7" width="14.85546875" style="49" customWidth="1"/>
    <col min="8" max="8" width="14" style="99" customWidth="1"/>
    <col min="9" max="16384" width="9.140625" style="99"/>
  </cols>
  <sheetData>
    <row r="1" spans="1:19" s="100" customFormat="1" x14ac:dyDescent="0.25">
      <c r="A1" s="43"/>
      <c r="B1" s="43"/>
      <c r="C1" s="45"/>
      <c r="D1" s="43"/>
      <c r="E1" s="43"/>
      <c r="F1" s="43" t="s">
        <v>128</v>
      </c>
      <c r="G1" s="49"/>
    </row>
    <row r="2" spans="1:19" s="100" customFormat="1" x14ac:dyDescent="0.25">
      <c r="A2" s="43"/>
      <c r="B2" s="43"/>
      <c r="C2" s="45"/>
      <c r="D2" s="43"/>
      <c r="E2" s="43"/>
      <c r="F2" s="43" t="s">
        <v>58</v>
      </c>
      <c r="G2" s="49"/>
    </row>
    <row r="3" spans="1:19" x14ac:dyDescent="0.25">
      <c r="F3" s="43" t="s">
        <v>59</v>
      </c>
    </row>
    <row r="5" spans="1:19" x14ac:dyDescent="0.25">
      <c r="B5" s="87" t="s">
        <v>13</v>
      </c>
    </row>
    <row r="7" spans="1:19" ht="23.25" customHeight="1" x14ac:dyDescent="0.25">
      <c r="B7" s="80" t="s">
        <v>4</v>
      </c>
      <c r="C7" s="82" t="s">
        <v>8</v>
      </c>
      <c r="D7" s="81" t="s">
        <v>12</v>
      </c>
      <c r="E7" s="83" t="s">
        <v>48</v>
      </c>
      <c r="F7" s="4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7" t="s">
        <v>11</v>
      </c>
      <c r="C8" s="88">
        <v>45931</v>
      </c>
      <c r="D8" s="81" t="s">
        <v>6</v>
      </c>
      <c r="E8" s="84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7" t="s">
        <v>14</v>
      </c>
      <c r="C9" s="98" t="s">
        <v>61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ht="15.6" x14ac:dyDescent="0.3">
      <c r="D10" s="46"/>
      <c r="E10" s="46"/>
      <c r="F10" s="47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90" t="s">
        <v>2</v>
      </c>
      <c r="F11" s="90" t="s">
        <v>3</v>
      </c>
      <c r="G11" s="97" t="s">
        <v>9</v>
      </c>
      <c r="H11" s="85"/>
      <c r="I11" s="93"/>
      <c r="J11" s="39"/>
      <c r="K11" s="39"/>
      <c r="L11" s="39"/>
      <c r="M11" s="39"/>
      <c r="N11" s="39"/>
      <c r="O11" s="39"/>
      <c r="P11" s="39"/>
      <c r="Q11" s="39"/>
    </row>
    <row r="12" spans="1:19" ht="45" customHeight="1" x14ac:dyDescent="0.25">
      <c r="A12" s="86">
        <v>1</v>
      </c>
      <c r="B12" s="111" t="s">
        <v>256</v>
      </c>
      <c r="C12" s="106" t="s">
        <v>120</v>
      </c>
      <c r="D12" s="105" t="s">
        <v>181</v>
      </c>
      <c r="E12" s="86">
        <v>84</v>
      </c>
      <c r="F12" s="92">
        <v>84</v>
      </c>
      <c r="G12" s="86" t="s">
        <v>55</v>
      </c>
      <c r="I12" s="9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5" customHeight="1" x14ac:dyDescent="0.25">
      <c r="A13" s="86">
        <v>2</v>
      </c>
      <c r="B13" s="110" t="s">
        <v>257</v>
      </c>
      <c r="C13" s="106" t="s">
        <v>117</v>
      </c>
      <c r="D13" s="105" t="s">
        <v>181</v>
      </c>
      <c r="E13" s="86">
        <v>76</v>
      </c>
      <c r="F13" s="92">
        <v>76</v>
      </c>
      <c r="G13" s="86" t="s">
        <v>66</v>
      </c>
      <c r="I13" s="94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5" customHeight="1" x14ac:dyDescent="0.25">
      <c r="A14" s="86">
        <v>3</v>
      </c>
      <c r="B14" s="112" t="s">
        <v>258</v>
      </c>
      <c r="C14" s="106" t="s">
        <v>117</v>
      </c>
      <c r="D14" s="105" t="s">
        <v>181</v>
      </c>
      <c r="E14" s="86">
        <v>73</v>
      </c>
      <c r="F14" s="92">
        <v>73</v>
      </c>
      <c r="G14" s="86" t="s">
        <v>10</v>
      </c>
      <c r="I14" s="94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5" customHeight="1" x14ac:dyDescent="0.25">
      <c r="A15" s="86">
        <v>4</v>
      </c>
      <c r="B15" s="112" t="s">
        <v>112</v>
      </c>
      <c r="C15" s="95" t="s">
        <v>113</v>
      </c>
      <c r="D15" s="96" t="s">
        <v>74</v>
      </c>
      <c r="E15" s="86">
        <v>72</v>
      </c>
      <c r="F15" s="92">
        <v>72</v>
      </c>
      <c r="G15" s="86" t="s">
        <v>55</v>
      </c>
      <c r="I15" s="94"/>
    </row>
    <row r="16" spans="1:19" ht="45" customHeight="1" x14ac:dyDescent="0.25">
      <c r="A16" s="86">
        <v>5</v>
      </c>
      <c r="B16" s="112" t="s">
        <v>114</v>
      </c>
      <c r="C16" s="95" t="s">
        <v>113</v>
      </c>
      <c r="D16" s="102" t="s">
        <v>115</v>
      </c>
      <c r="E16" s="86">
        <v>61</v>
      </c>
      <c r="F16" s="92">
        <v>61</v>
      </c>
      <c r="G16" s="86" t="s">
        <v>66</v>
      </c>
    </row>
    <row r="17" spans="1:19" ht="45" customHeight="1" x14ac:dyDescent="0.25">
      <c r="A17" s="86">
        <v>6</v>
      </c>
      <c r="B17" s="112" t="s">
        <v>116</v>
      </c>
      <c r="C17" s="95" t="s">
        <v>117</v>
      </c>
      <c r="D17" s="102" t="s">
        <v>106</v>
      </c>
      <c r="E17" s="86">
        <v>61</v>
      </c>
      <c r="F17" s="92">
        <v>61</v>
      </c>
      <c r="G17" s="86" t="s">
        <v>66</v>
      </c>
    </row>
    <row r="18" spans="1:19" s="49" customFormat="1" ht="45" customHeight="1" x14ac:dyDescent="0.25">
      <c r="A18" s="86">
        <v>7</v>
      </c>
      <c r="B18" s="112" t="s">
        <v>339</v>
      </c>
      <c r="C18" s="101" t="s">
        <v>117</v>
      </c>
      <c r="D18" s="96" t="s">
        <v>267</v>
      </c>
      <c r="E18" s="86">
        <v>60</v>
      </c>
      <c r="F18" s="113">
        <f xml:space="preserve"> (E18*100)/E13</f>
        <v>78.94736842105263</v>
      </c>
      <c r="G18" s="86" t="s">
        <v>55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</row>
    <row r="19" spans="1:19" s="49" customFormat="1" ht="45" customHeight="1" x14ac:dyDescent="0.25">
      <c r="A19" s="86">
        <v>8</v>
      </c>
      <c r="B19" s="123" t="s">
        <v>340</v>
      </c>
      <c r="C19" s="101" t="s">
        <v>113</v>
      </c>
      <c r="D19" s="96" t="s">
        <v>267</v>
      </c>
      <c r="E19" s="86">
        <v>58</v>
      </c>
      <c r="F19" s="113">
        <f xml:space="preserve"> (E19*100)/E13</f>
        <v>76.315789473684205</v>
      </c>
      <c r="G19" s="86" t="s">
        <v>269</v>
      </c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</row>
    <row r="20" spans="1:19" s="49" customFormat="1" ht="45" customHeight="1" x14ac:dyDescent="0.25">
      <c r="A20" s="86">
        <v>9</v>
      </c>
      <c r="B20" s="112" t="s">
        <v>118</v>
      </c>
      <c r="C20" s="95" t="s">
        <v>113</v>
      </c>
      <c r="D20" s="102" t="s">
        <v>115</v>
      </c>
      <c r="E20" s="86">
        <v>54</v>
      </c>
      <c r="F20" s="92">
        <v>54</v>
      </c>
      <c r="G20" s="86" t="s">
        <v>66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spans="1:19" s="49" customFormat="1" ht="45" customHeight="1" x14ac:dyDescent="0.25">
      <c r="A21" s="86">
        <v>10</v>
      </c>
      <c r="B21" s="123" t="s">
        <v>341</v>
      </c>
      <c r="C21" s="101" t="s">
        <v>113</v>
      </c>
      <c r="D21" s="96" t="s">
        <v>267</v>
      </c>
      <c r="E21" s="86">
        <v>53</v>
      </c>
      <c r="F21" s="113">
        <f xml:space="preserve"> (E21*100)/E14</f>
        <v>72.602739726027394</v>
      </c>
      <c r="G21" s="86" t="s">
        <v>269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spans="1:19" s="49" customFormat="1" ht="45" customHeight="1" x14ac:dyDescent="0.25">
      <c r="A22" s="86">
        <v>11</v>
      </c>
      <c r="B22" s="112" t="s">
        <v>342</v>
      </c>
      <c r="C22" s="101" t="s">
        <v>113</v>
      </c>
      <c r="D22" s="96" t="s">
        <v>267</v>
      </c>
      <c r="E22" s="86">
        <v>53</v>
      </c>
      <c r="F22" s="113">
        <f xml:space="preserve"> (E22*100)/E14</f>
        <v>72.602739726027394</v>
      </c>
      <c r="G22" s="86" t="s">
        <v>269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spans="1:19" s="49" customFormat="1" ht="45" customHeight="1" x14ac:dyDescent="0.25">
      <c r="A23" s="86">
        <v>12</v>
      </c>
      <c r="B23" s="112" t="s">
        <v>119</v>
      </c>
      <c r="C23" s="95" t="s">
        <v>120</v>
      </c>
      <c r="D23" s="102" t="s">
        <v>115</v>
      </c>
      <c r="E23" s="86">
        <v>51</v>
      </c>
      <c r="F23" s="92">
        <v>51</v>
      </c>
      <c r="G23" s="86" t="s">
        <v>10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spans="1:19" s="49" customFormat="1" ht="45" customHeight="1" x14ac:dyDescent="0.25">
      <c r="A24" s="86">
        <v>13</v>
      </c>
      <c r="B24" s="112" t="s">
        <v>121</v>
      </c>
      <c r="C24" s="95" t="s">
        <v>117</v>
      </c>
      <c r="D24" s="96" t="s">
        <v>74</v>
      </c>
      <c r="E24" s="86">
        <v>51</v>
      </c>
      <c r="F24" s="92">
        <v>51</v>
      </c>
      <c r="G24" s="86" t="s">
        <v>10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</row>
    <row r="25" spans="1:19" s="49" customFormat="1" ht="45" customHeight="1" x14ac:dyDescent="0.25">
      <c r="A25" s="86">
        <v>14</v>
      </c>
      <c r="B25" s="112" t="s">
        <v>343</v>
      </c>
      <c r="C25" s="101" t="s">
        <v>117</v>
      </c>
      <c r="D25" s="96" t="s">
        <v>267</v>
      </c>
      <c r="E25" s="86">
        <v>49</v>
      </c>
      <c r="F25" s="113">
        <f xml:space="preserve"> (E25*100)/E16</f>
        <v>80.327868852459019</v>
      </c>
      <c r="G25" s="86" t="s">
        <v>10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spans="1:19" s="49" customFormat="1" ht="45" customHeight="1" x14ac:dyDescent="0.25">
      <c r="A26" s="86">
        <v>15</v>
      </c>
      <c r="B26" s="112" t="s">
        <v>344</v>
      </c>
      <c r="C26" s="101" t="s">
        <v>120</v>
      </c>
      <c r="D26" s="96" t="s">
        <v>267</v>
      </c>
      <c r="E26" s="86">
        <v>47</v>
      </c>
      <c r="F26" s="113">
        <f xml:space="preserve"> (E26*100)/E16</f>
        <v>77.049180327868854</v>
      </c>
      <c r="G26" s="86" t="s">
        <v>10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spans="1:19" s="49" customFormat="1" ht="45" customHeight="1" x14ac:dyDescent="0.25">
      <c r="A27" s="86">
        <v>16</v>
      </c>
      <c r="B27" s="111" t="s">
        <v>259</v>
      </c>
      <c r="C27" s="106" t="s">
        <v>113</v>
      </c>
      <c r="D27" s="105" t="s">
        <v>181</v>
      </c>
      <c r="E27" s="86">
        <v>36</v>
      </c>
      <c r="F27" s="92">
        <v>36</v>
      </c>
      <c r="G27" s="86" t="s">
        <v>10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spans="1:19" s="49" customFormat="1" ht="45" customHeight="1" x14ac:dyDescent="0.25">
      <c r="A28" s="86">
        <v>17</v>
      </c>
      <c r="B28" s="111" t="s">
        <v>260</v>
      </c>
      <c r="C28" s="106" t="s">
        <v>120</v>
      </c>
      <c r="D28" s="105" t="s">
        <v>181</v>
      </c>
      <c r="E28" s="86">
        <v>34</v>
      </c>
      <c r="F28" s="92">
        <v>34</v>
      </c>
      <c r="G28" s="86" t="s">
        <v>10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spans="1:19" s="49" customFormat="1" ht="45" customHeight="1" x14ac:dyDescent="0.25">
      <c r="A29" s="86">
        <v>18</v>
      </c>
      <c r="B29" s="112" t="s">
        <v>345</v>
      </c>
      <c r="C29" s="101" t="s">
        <v>113</v>
      </c>
      <c r="D29" s="96" t="s">
        <v>267</v>
      </c>
      <c r="E29" s="86">
        <v>34</v>
      </c>
      <c r="F29" s="113">
        <f xml:space="preserve"> (E29*100)/E18</f>
        <v>56.666666666666664</v>
      </c>
      <c r="G29" s="86" t="s">
        <v>10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1:19" s="49" customFormat="1" ht="45" customHeight="1" x14ac:dyDescent="0.25">
      <c r="A30" s="86">
        <v>19</v>
      </c>
      <c r="B30" s="112" t="s">
        <v>346</v>
      </c>
      <c r="C30" s="101" t="s">
        <v>113</v>
      </c>
      <c r="D30" s="96" t="s">
        <v>267</v>
      </c>
      <c r="E30" s="86">
        <v>29</v>
      </c>
      <c r="F30" s="113">
        <f xml:space="preserve"> (E30*100)/E18</f>
        <v>48.333333333333336</v>
      </c>
      <c r="G30" s="121" t="s">
        <v>10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</row>
    <row r="31" spans="1:19" s="49" customFormat="1" ht="45" customHeight="1" x14ac:dyDescent="0.25">
      <c r="A31" s="86">
        <v>20</v>
      </c>
      <c r="B31" s="112" t="s">
        <v>146</v>
      </c>
      <c r="C31" s="95" t="s">
        <v>113</v>
      </c>
      <c r="D31" s="96" t="s">
        <v>131</v>
      </c>
      <c r="E31" s="86">
        <v>18</v>
      </c>
      <c r="F31" s="92">
        <v>18</v>
      </c>
      <c r="G31" s="86" t="s">
        <v>10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</row>
    <row r="32" spans="1:19" s="49" customFormat="1" ht="45" customHeight="1" x14ac:dyDescent="0.25">
      <c r="A32" s="86">
        <v>21</v>
      </c>
      <c r="B32" s="112" t="s">
        <v>147</v>
      </c>
      <c r="C32" s="95" t="s">
        <v>113</v>
      </c>
      <c r="D32" s="96" t="s">
        <v>131</v>
      </c>
      <c r="E32" s="86">
        <v>8</v>
      </c>
      <c r="F32" s="92">
        <v>8</v>
      </c>
      <c r="G32" s="86" t="s">
        <v>10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spans="3:19" s="49" customFormat="1" x14ac:dyDescent="0.25">
      <c r="C33" s="45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</row>
    <row r="34" spans="3:19" s="49" customFormat="1" x14ac:dyDescent="0.25">
      <c r="C34" s="52"/>
      <c r="D34" s="53"/>
      <c r="E34" s="53"/>
      <c r="F34" s="53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</row>
    <row r="35" spans="3:19" s="49" customFormat="1" x14ac:dyDescent="0.25">
      <c r="C35" s="54"/>
      <c r="D35" s="53"/>
      <c r="E35" s="51"/>
      <c r="F35" s="53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spans="3:19" s="49" customFormat="1" x14ac:dyDescent="0.25">
      <c r="C36" s="61"/>
      <c r="D36" s="62"/>
      <c r="E36" s="55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spans="3:19" s="49" customFormat="1" x14ac:dyDescent="0.25">
      <c r="C37" s="54"/>
      <c r="D37" s="53"/>
      <c r="E37" s="51"/>
      <c r="F37" s="53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spans="3:19" s="49" customFormat="1" x14ac:dyDescent="0.25">
      <c r="C38" s="45"/>
      <c r="D38" s="53"/>
      <c r="E38" s="51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spans="3:19" s="49" customFormat="1" x14ac:dyDescent="0.25">
      <c r="C39" s="45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spans="3:19" s="49" customFormat="1" x14ac:dyDescent="0.25">
      <c r="C40" s="52"/>
      <c r="D40" s="53"/>
      <c r="E40" s="55"/>
      <c r="F40" s="53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spans="3:19" s="49" customFormat="1" x14ac:dyDescent="0.25">
      <c r="C41" s="52"/>
      <c r="D41" s="53"/>
      <c r="E41" s="55"/>
      <c r="F41" s="53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spans="3:19" s="49" customFormat="1" x14ac:dyDescent="0.25">
      <c r="C42" s="54"/>
      <c r="D42" s="51"/>
      <c r="E42" s="51"/>
      <c r="F42" s="51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spans="3:19" s="49" customFormat="1" x14ac:dyDescent="0.25">
      <c r="C43" s="58"/>
      <c r="D43" s="53"/>
      <c r="E43" s="55"/>
      <c r="F43" s="55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spans="3:19" s="49" customFormat="1" x14ac:dyDescent="0.25">
      <c r="C44" s="61"/>
      <c r="D44" s="62"/>
      <c r="E44" s="55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spans="3:19" s="49" customFormat="1" x14ac:dyDescent="0.25">
      <c r="C45" s="61"/>
      <c r="D45" s="62"/>
      <c r="E45" s="55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spans="3:19" s="49" customFormat="1" x14ac:dyDescent="0.25">
      <c r="C46" s="54"/>
      <c r="D46" s="51"/>
      <c r="E46" s="51"/>
      <c r="F46" s="51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spans="3:19" s="49" customFormat="1" x14ac:dyDescent="0.25">
      <c r="C47" s="59"/>
      <c r="D47" s="50"/>
      <c r="E47" s="60"/>
      <c r="F47" s="53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spans="3:19" s="49" customFormat="1" x14ac:dyDescent="0.25">
      <c r="C48" s="45"/>
      <c r="E48" s="55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spans="3:19" s="49" customFormat="1" x14ac:dyDescent="0.25">
      <c r="C49" s="45"/>
      <c r="E49" s="51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spans="3:19" s="49" customFormat="1" x14ac:dyDescent="0.25">
      <c r="C50" s="52"/>
      <c r="D50" s="53"/>
      <c r="E50" s="53"/>
      <c r="F50" s="53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spans="3:19" s="49" customFormat="1" x14ac:dyDescent="0.25">
      <c r="C51" s="58"/>
      <c r="D51" s="55"/>
      <c r="E51" s="51"/>
      <c r="F51" s="51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</row>
    <row r="52" spans="3:19" s="49" customFormat="1" x14ac:dyDescent="0.25">
      <c r="C52" s="45"/>
      <c r="D52" s="53"/>
      <c r="E52" s="55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</row>
    <row r="53" spans="3:19" s="49" customFormat="1" x14ac:dyDescent="0.25">
      <c r="C53" s="52"/>
      <c r="D53" s="53"/>
      <c r="E53" s="55"/>
      <c r="F53" s="53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spans="3:19" s="49" customFormat="1" x14ac:dyDescent="0.25">
      <c r="C54" s="61"/>
      <c r="D54" s="62"/>
      <c r="E54" s="55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spans="3:19" s="49" customFormat="1" x14ac:dyDescent="0.25">
      <c r="C55" s="59"/>
      <c r="D55" s="50"/>
      <c r="E55" s="60"/>
      <c r="F55" s="53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spans="3:19" s="49" customFormat="1" x14ac:dyDescent="0.25">
      <c r="C56" s="61"/>
      <c r="D56" s="50"/>
      <c r="E56" s="50"/>
      <c r="F56" s="53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spans="3:19" s="49" customFormat="1" x14ac:dyDescent="0.25">
      <c r="C57" s="52"/>
      <c r="D57" s="53"/>
      <c r="E57" s="53"/>
      <c r="F57" s="53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</row>
    <row r="58" spans="3:19" s="49" customFormat="1" x14ac:dyDescent="0.25">
      <c r="C58" s="61"/>
      <c r="D58" s="62"/>
      <c r="E58" s="55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spans="3:19" s="49" customFormat="1" x14ac:dyDescent="0.25">
      <c r="C59" s="52"/>
      <c r="D59" s="53"/>
      <c r="E59" s="53"/>
      <c r="F59" s="53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spans="3:19" s="49" customFormat="1" x14ac:dyDescent="0.25">
      <c r="C60" s="58"/>
      <c r="D60" s="51"/>
      <c r="E60" s="51"/>
      <c r="F60" s="51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3:19" s="49" customFormat="1" x14ac:dyDescent="0.25">
      <c r="C61" s="45"/>
      <c r="E61" s="51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spans="3:19" s="49" customFormat="1" x14ac:dyDescent="0.25">
      <c r="C62" s="45"/>
      <c r="E62" s="55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3:19" s="49" customFormat="1" x14ac:dyDescent="0.25">
      <c r="C63" s="61"/>
      <c r="D63" s="62"/>
      <c r="E63" s="55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  <row r="64" spans="3:19" s="49" customFormat="1" x14ac:dyDescent="0.25">
      <c r="C64" s="54"/>
      <c r="D64" s="53"/>
      <c r="E64" s="51"/>
      <c r="F64" s="53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</row>
    <row r="65" spans="3:19" s="49" customFormat="1" x14ac:dyDescent="0.25">
      <c r="C65" s="52"/>
      <c r="D65" s="53"/>
      <c r="E65" s="53"/>
      <c r="F65" s="53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</row>
    <row r="66" spans="3:19" s="49" customFormat="1" x14ac:dyDescent="0.25">
      <c r="C66" s="45"/>
      <c r="D66" s="53"/>
      <c r="E66" s="55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</row>
    <row r="67" spans="3:19" s="49" customFormat="1" x14ac:dyDescent="0.25">
      <c r="C67" s="58"/>
      <c r="D67" s="55"/>
      <c r="E67" s="51"/>
      <c r="F67" s="51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</row>
    <row r="68" spans="3:19" s="49" customFormat="1" x14ac:dyDescent="0.25">
      <c r="C68" s="61"/>
      <c r="D68" s="62"/>
      <c r="E68" s="55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</row>
    <row r="69" spans="3:19" s="49" customFormat="1" x14ac:dyDescent="0.25">
      <c r="C69" s="54"/>
      <c r="D69" s="53"/>
      <c r="E69" s="51"/>
      <c r="F69" s="53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</row>
    <row r="70" spans="3:19" s="49" customFormat="1" x14ac:dyDescent="0.25">
      <c r="C70" s="45"/>
      <c r="E70" s="55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</row>
    <row r="71" spans="3:19" s="49" customFormat="1" x14ac:dyDescent="0.25">
      <c r="C71" s="59"/>
      <c r="D71" s="50"/>
      <c r="E71" s="60"/>
      <c r="F71" s="53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</row>
    <row r="72" spans="3:19" s="49" customFormat="1" x14ac:dyDescent="0.25">
      <c r="C72" s="59"/>
      <c r="D72" s="50"/>
      <c r="E72" s="60"/>
      <c r="F72" s="53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</row>
    <row r="73" spans="3:19" s="49" customFormat="1" x14ac:dyDescent="0.25">
      <c r="C73" s="45"/>
      <c r="E73" s="55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</row>
    <row r="74" spans="3:19" s="49" customFormat="1" x14ac:dyDescent="0.25">
      <c r="C74" s="54"/>
      <c r="D74" s="53"/>
      <c r="E74" s="51"/>
      <c r="F74" s="53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</row>
    <row r="75" spans="3:19" s="49" customFormat="1" x14ac:dyDescent="0.25">
      <c r="C75" s="58"/>
      <c r="D75" s="53"/>
      <c r="E75" s="55"/>
      <c r="F75" s="55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</row>
    <row r="76" spans="3:19" s="49" customFormat="1" x14ac:dyDescent="0.25">
      <c r="C76" s="59"/>
      <c r="D76" s="50"/>
      <c r="E76" s="60"/>
      <c r="F76" s="53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</row>
    <row r="77" spans="3:19" s="49" customFormat="1" x14ac:dyDescent="0.25">
      <c r="C77" s="45"/>
      <c r="D77" s="53"/>
      <c r="E77" s="51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</row>
    <row r="78" spans="3:19" s="49" customFormat="1" x14ac:dyDescent="0.25">
      <c r="C78" s="45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</row>
    <row r="79" spans="3:19" s="49" customFormat="1" x14ac:dyDescent="0.25">
      <c r="C79" s="54"/>
      <c r="D79" s="62"/>
      <c r="E79" s="55"/>
      <c r="F79" s="53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</row>
    <row r="80" spans="3:19" s="49" customFormat="1" x14ac:dyDescent="0.25">
      <c r="C80" s="59"/>
      <c r="D80" s="50"/>
      <c r="E80" s="60"/>
      <c r="F80" s="53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</row>
    <row r="81" spans="3:19" s="49" customFormat="1" x14ac:dyDescent="0.25">
      <c r="C81" s="54"/>
      <c r="D81" s="62"/>
      <c r="E81" s="55"/>
      <c r="F81" s="53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</row>
    <row r="82" spans="3:19" s="49" customFormat="1" x14ac:dyDescent="0.25">
      <c r="C82" s="45"/>
      <c r="E82" s="51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</row>
    <row r="83" spans="3:19" s="49" customFormat="1" x14ac:dyDescent="0.25">
      <c r="C83" s="54"/>
      <c r="D83" s="53"/>
      <c r="E83" s="51"/>
      <c r="F83" s="53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</row>
    <row r="84" spans="3:19" s="49" customFormat="1" x14ac:dyDescent="0.25">
      <c r="C84" s="45"/>
      <c r="E84" s="51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</row>
    <row r="85" spans="3:19" s="49" customFormat="1" x14ac:dyDescent="0.25">
      <c r="C85" s="59"/>
      <c r="D85" s="50"/>
      <c r="E85" s="60"/>
      <c r="F85" s="53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</row>
    <row r="86" spans="3:19" s="49" customFormat="1" x14ac:dyDescent="0.25">
      <c r="C86" s="45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</row>
    <row r="87" spans="3:19" s="49" customFormat="1" x14ac:dyDescent="0.25">
      <c r="C87" s="54"/>
      <c r="D87" s="55"/>
      <c r="E87" s="51"/>
      <c r="F87" s="51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</row>
    <row r="88" spans="3:19" s="49" customFormat="1" x14ac:dyDescent="0.25">
      <c r="C88" s="58"/>
      <c r="D88" s="53"/>
      <c r="E88" s="55"/>
      <c r="F88" s="51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</row>
    <row r="89" spans="3:19" s="49" customFormat="1" x14ac:dyDescent="0.25">
      <c r="C89" s="58"/>
      <c r="D89" s="55"/>
      <c r="E89" s="55"/>
      <c r="F89" s="51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</row>
    <row r="90" spans="3:19" s="49" customFormat="1" x14ac:dyDescent="0.25">
      <c r="C90" s="61"/>
      <c r="D90" s="62"/>
      <c r="E90" s="55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</row>
    <row r="91" spans="3:19" s="49" customFormat="1" x14ac:dyDescent="0.25">
      <c r="C91" s="45"/>
      <c r="D91" s="50"/>
      <c r="E91" s="51"/>
      <c r="F91" s="50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</row>
    <row r="92" spans="3:19" s="49" customFormat="1" x14ac:dyDescent="0.25">
      <c r="C92" s="54"/>
      <c r="D92" s="51"/>
      <c r="E92" s="51"/>
      <c r="F92" s="51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</row>
    <row r="93" spans="3:19" s="49" customFormat="1" x14ac:dyDescent="0.25">
      <c r="C93" s="45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</row>
    <row r="94" spans="3:19" s="49" customFormat="1" x14ac:dyDescent="0.25">
      <c r="C94" s="56"/>
      <c r="D94" s="53"/>
      <c r="E94" s="51"/>
      <c r="F94" s="53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</row>
    <row r="95" spans="3:19" s="49" customFormat="1" x14ac:dyDescent="0.25">
      <c r="C95" s="45"/>
      <c r="D95" s="53"/>
      <c r="E95" s="51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</row>
    <row r="96" spans="3:19" s="49" customFormat="1" x14ac:dyDescent="0.25">
      <c r="C96" s="45"/>
      <c r="E96" s="51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</row>
    <row r="97" spans="1:19" s="49" customFormat="1" x14ac:dyDescent="0.25">
      <c r="C97" s="54"/>
      <c r="D97" s="53"/>
      <c r="E97" s="51"/>
      <c r="F97" s="53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</row>
    <row r="98" spans="1:19" s="49" customFormat="1" x14ac:dyDescent="0.25">
      <c r="C98" s="54"/>
      <c r="D98" s="53"/>
      <c r="E98" s="51"/>
      <c r="F98" s="53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</row>
    <row r="99" spans="1:19" s="49" customFormat="1" x14ac:dyDescent="0.25">
      <c r="A99" s="63"/>
      <c r="B99" s="63"/>
      <c r="C99" s="64"/>
      <c r="D99" s="65"/>
      <c r="E99" s="66"/>
      <c r="F99" s="67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</row>
    <row r="100" spans="1:19" s="49" customFormat="1" x14ac:dyDescent="0.25">
      <c r="A100" s="16"/>
      <c r="B100" s="16"/>
      <c r="C100" s="68"/>
      <c r="D100" s="69"/>
      <c r="E100" s="32"/>
      <c r="F100" s="48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</row>
    <row r="101" spans="1:19" s="49" customFormat="1" x14ac:dyDescent="0.25">
      <c r="A101" s="16"/>
      <c r="B101" s="16"/>
      <c r="C101" s="70"/>
      <c r="D101" s="32"/>
      <c r="E101" s="32"/>
      <c r="F101" s="32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</row>
    <row r="102" spans="1:19" s="49" customFormat="1" x14ac:dyDescent="0.25">
      <c r="A102" s="16"/>
      <c r="B102" s="16"/>
      <c r="C102" s="71"/>
      <c r="D102" s="40"/>
      <c r="E102" s="42"/>
      <c r="F102" s="6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</row>
    <row r="103" spans="1:19" s="49" customFormat="1" x14ac:dyDescent="0.25">
      <c r="A103" s="16"/>
      <c r="B103" s="16"/>
      <c r="C103" s="72"/>
      <c r="D103" s="69"/>
      <c r="E103" s="42"/>
      <c r="F103" s="32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</row>
    <row r="104" spans="1:19" s="49" customFormat="1" x14ac:dyDescent="0.25">
      <c r="A104" s="16"/>
      <c r="B104" s="16"/>
      <c r="C104" s="70"/>
      <c r="D104" s="69"/>
      <c r="E104" s="32"/>
      <c r="F104" s="6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</row>
    <row r="105" spans="1:19" s="49" customFormat="1" x14ac:dyDescent="0.25">
      <c r="A105" s="16"/>
      <c r="B105" s="16"/>
      <c r="C105" s="73"/>
      <c r="D105" s="74"/>
      <c r="E105" s="42"/>
      <c r="F105" s="16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</row>
    <row r="106" spans="1:19" s="49" customFormat="1" x14ac:dyDescent="0.25">
      <c r="A106" s="16"/>
      <c r="B106" s="16"/>
      <c r="C106" s="70"/>
      <c r="D106" s="69"/>
      <c r="E106" s="32"/>
      <c r="F106" s="6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</row>
    <row r="107" spans="1:19" s="49" customFormat="1" x14ac:dyDescent="0.25">
      <c r="A107" s="16"/>
      <c r="B107" s="16"/>
      <c r="C107" s="71"/>
      <c r="D107" s="40"/>
      <c r="E107" s="42"/>
      <c r="F107" s="6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</row>
    <row r="108" spans="1:19" s="49" customFormat="1" x14ac:dyDescent="0.25">
      <c r="A108" s="16"/>
      <c r="B108" s="16"/>
      <c r="C108" s="68"/>
      <c r="D108" s="75"/>
      <c r="E108" s="32"/>
      <c r="F108" s="75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</row>
    <row r="109" spans="1:19" s="49" customFormat="1" x14ac:dyDescent="0.25">
      <c r="A109" s="16"/>
      <c r="B109" s="16"/>
      <c r="C109" s="68"/>
      <c r="D109" s="16"/>
      <c r="E109" s="16"/>
      <c r="F109" s="16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</row>
    <row r="110" spans="1:19" s="49" customFormat="1" x14ac:dyDescent="0.25">
      <c r="A110" s="16"/>
      <c r="B110" s="16"/>
      <c r="C110" s="70"/>
      <c r="D110" s="69"/>
      <c r="E110" s="32"/>
      <c r="F110" s="6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</row>
    <row r="111" spans="1:19" s="49" customFormat="1" x14ac:dyDescent="0.25">
      <c r="A111" s="16"/>
      <c r="B111" s="16"/>
      <c r="C111" s="70"/>
      <c r="D111" s="76"/>
      <c r="E111" s="32"/>
      <c r="F111" s="6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</row>
    <row r="112" spans="1:19" s="49" customFormat="1" x14ac:dyDescent="0.25">
      <c r="A112" s="16"/>
      <c r="B112" s="16"/>
      <c r="C112" s="68"/>
      <c r="D112" s="76"/>
      <c r="E112" s="32"/>
      <c r="F112" s="6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</row>
    <row r="113" spans="1:19" s="49" customFormat="1" x14ac:dyDescent="0.25">
      <c r="A113" s="16"/>
      <c r="B113" s="16"/>
      <c r="C113" s="68"/>
      <c r="D113" s="77"/>
      <c r="E113" s="78"/>
      <c r="F113" s="16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</row>
    <row r="114" spans="1:19" s="49" customFormat="1" x14ac:dyDescent="0.25">
      <c r="A114" s="16"/>
      <c r="B114" s="16"/>
      <c r="C114" s="68"/>
      <c r="D114" s="76"/>
      <c r="E114" s="32"/>
      <c r="F114" s="16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</row>
    <row r="115" spans="1:19" s="49" customFormat="1" x14ac:dyDescent="0.25">
      <c r="A115" s="16"/>
      <c r="B115" s="16"/>
      <c r="C115" s="72"/>
      <c r="D115" s="69"/>
      <c r="E115" s="42"/>
      <c r="F115" s="32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</row>
    <row r="116" spans="1:19" s="49" customFormat="1" x14ac:dyDescent="0.25">
      <c r="A116" s="16"/>
      <c r="B116" s="16"/>
      <c r="C116" s="79"/>
      <c r="D116" s="69"/>
      <c r="E116" s="69"/>
      <c r="F116" s="6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</row>
    <row r="117" spans="1:19" s="49" customFormat="1" x14ac:dyDescent="0.25">
      <c r="A117" s="16"/>
      <c r="B117" s="16"/>
      <c r="C117" s="73"/>
      <c r="D117" s="74"/>
      <c r="E117" s="42"/>
      <c r="F117" s="16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</row>
    <row r="118" spans="1:19" s="49" customFormat="1" x14ac:dyDescent="0.25">
      <c r="A118" s="16"/>
      <c r="B118" s="16"/>
      <c r="C118" s="70"/>
      <c r="D118" s="69"/>
      <c r="E118" s="32"/>
      <c r="F118" s="6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</row>
    <row r="119" spans="1:19" s="49" customFormat="1" x14ac:dyDescent="0.25">
      <c r="A119" s="16"/>
      <c r="B119" s="16"/>
      <c r="C119" s="72"/>
      <c r="D119" s="42"/>
      <c r="E119" s="32"/>
      <c r="F119" s="32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</row>
    <row r="120" spans="1:19" s="49" customFormat="1" x14ac:dyDescent="0.25">
      <c r="A120" s="16"/>
      <c r="B120" s="16"/>
      <c r="C120" s="73"/>
      <c r="D120" s="74"/>
      <c r="E120" s="42"/>
      <c r="F120" s="16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</row>
    <row r="121" spans="1:19" s="49" customFormat="1" x14ac:dyDescent="0.25">
      <c r="A121" s="16"/>
      <c r="B121" s="16"/>
      <c r="C121" s="70"/>
      <c r="D121" s="32"/>
      <c r="E121" s="32"/>
      <c r="F121" s="32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</row>
    <row r="122" spans="1:19" s="49" customFormat="1" x14ac:dyDescent="0.25">
      <c r="A122" s="16"/>
      <c r="B122" s="16"/>
      <c r="C122" s="71"/>
      <c r="D122" s="40"/>
      <c r="E122" s="42"/>
      <c r="F122" s="6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</row>
    <row r="123" spans="1:19" s="49" customFormat="1" x14ac:dyDescent="0.25">
      <c r="A123" s="16"/>
      <c r="B123" s="16"/>
      <c r="C123" s="68"/>
      <c r="D123" s="16"/>
      <c r="E123" s="16"/>
      <c r="F123" s="16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</row>
    <row r="124" spans="1:19" s="49" customFormat="1" x14ac:dyDescent="0.25">
      <c r="A124" s="16"/>
      <c r="B124" s="16"/>
      <c r="C124" s="70"/>
      <c r="D124" s="69"/>
      <c r="E124" s="32"/>
      <c r="F124" s="6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</row>
    <row r="125" spans="1:19" s="49" customFormat="1" x14ac:dyDescent="0.25">
      <c r="A125" s="16"/>
      <c r="B125" s="16"/>
      <c r="C125" s="79"/>
      <c r="D125" s="69"/>
      <c r="E125" s="32"/>
      <c r="F125" s="48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</row>
    <row r="126" spans="1:19" s="49" customFormat="1" x14ac:dyDescent="0.25">
      <c r="A126" s="16"/>
      <c r="B126" s="16"/>
      <c r="C126" s="71"/>
      <c r="D126" s="40"/>
      <c r="E126" s="42"/>
      <c r="F126" s="6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</row>
    <row r="127" spans="1:19" s="49" customFormat="1" x14ac:dyDescent="0.25">
      <c r="A127" s="16"/>
      <c r="B127" s="16"/>
      <c r="C127" s="68"/>
      <c r="D127" s="16"/>
      <c r="E127" s="32"/>
      <c r="F127" s="16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</row>
    <row r="128" spans="1:19" s="49" customFormat="1" x14ac:dyDescent="0.25">
      <c r="A128" s="16"/>
      <c r="B128" s="16"/>
      <c r="C128" s="70"/>
      <c r="D128" s="69"/>
      <c r="E128" s="32"/>
      <c r="F128" s="6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</row>
    <row r="129" spans="1:19" s="49" customFormat="1" x14ac:dyDescent="0.25">
      <c r="A129" s="16"/>
      <c r="B129" s="16"/>
      <c r="C129" s="72"/>
      <c r="D129" s="69"/>
      <c r="E129" s="42"/>
      <c r="F129" s="42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</row>
    <row r="130" spans="1:19" s="49" customFormat="1" x14ac:dyDescent="0.25">
      <c r="A130" s="16"/>
      <c r="B130" s="16"/>
      <c r="C130" s="68"/>
      <c r="D130" s="16"/>
      <c r="E130" s="16"/>
      <c r="F130" s="16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</row>
    <row r="131" spans="1:19" s="49" customFormat="1" x14ac:dyDescent="0.25">
      <c r="A131" s="16"/>
      <c r="B131" s="16"/>
      <c r="C131" s="72"/>
      <c r="D131" s="42"/>
      <c r="E131" s="32"/>
      <c r="F131" s="32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</row>
    <row r="132" spans="1:19" s="49" customFormat="1" x14ac:dyDescent="0.25">
      <c r="A132" s="16"/>
      <c r="B132" s="16"/>
      <c r="C132" s="72"/>
      <c r="D132" s="69"/>
      <c r="E132" s="42"/>
      <c r="F132" s="32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</row>
    <row r="133" spans="1:19" s="49" customFormat="1" x14ac:dyDescent="0.25">
      <c r="A133" s="16"/>
      <c r="B133" s="16"/>
      <c r="C133" s="72"/>
      <c r="D133" s="69"/>
      <c r="E133" s="42"/>
      <c r="F133" s="32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</row>
    <row r="134" spans="1:19" s="49" customFormat="1" x14ac:dyDescent="0.25">
      <c r="A134" s="16"/>
      <c r="B134" s="16"/>
      <c r="C134" s="70"/>
      <c r="D134" s="69"/>
      <c r="E134" s="32"/>
      <c r="F134" s="6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</row>
    <row r="135" spans="1:19" s="49" customFormat="1" x14ac:dyDescent="0.25">
      <c r="A135" s="16"/>
      <c r="B135" s="16"/>
      <c r="C135" s="70"/>
      <c r="D135" s="69"/>
      <c r="E135" s="32"/>
      <c r="F135" s="6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</row>
    <row r="136" spans="1:19" s="49" customFormat="1" x14ac:dyDescent="0.25">
      <c r="A136" s="16"/>
      <c r="B136" s="16"/>
      <c r="C136" s="70"/>
      <c r="D136" s="69"/>
      <c r="E136" s="32"/>
      <c r="F136" s="6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</row>
    <row r="137" spans="1:19" s="49" customFormat="1" x14ac:dyDescent="0.25">
      <c r="A137" s="16"/>
      <c r="B137" s="16"/>
      <c r="C137" s="79"/>
      <c r="D137" s="69"/>
      <c r="E137" s="42"/>
      <c r="F137" s="6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</row>
  </sheetData>
  <autoFilter ref="A11:G11">
    <sortState ref="A12:G32">
      <sortCondition descending="1" ref="E11"/>
    </sortState>
  </autoFilter>
  <dataValidations count="1">
    <dataValidation allowBlank="1" showInputMessage="1" showErrorMessage="1" sqref="C25:C26 C32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  </vt:lpstr>
      <vt:lpstr>11 класс)</vt:lpstr>
      <vt:lpstr>'10 класс  '!Область_печати</vt:lpstr>
      <vt:lpstr>'11 класс)'!Область_печати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2025-10-10T12:21:39Z</dcterms:modified>
</cp:coreProperties>
</file>