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1855" windowHeight="14190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." sheetId="65" r:id="rId4"/>
    <sheet name="8 класс." sheetId="71" r:id="rId5"/>
    <sheet name="9 класс." sheetId="72" r:id="rId6"/>
    <sheet name="10 класс." sheetId="73" r:id="rId7"/>
    <sheet name="11 класс." sheetId="74" r:id="rId8"/>
  </sheets>
  <externalReferences>
    <externalReference r:id="rId9"/>
    <externalReference r:id="rId10"/>
    <externalReference r:id="rId11"/>
  </externalReferences>
  <definedNames>
    <definedName name="_xlnm._FilterDatabase" localSheetId="6" hidden="1">'10 класс.'!$A$13:$G$29</definedName>
    <definedName name="_xlnm._FilterDatabase" localSheetId="7" hidden="1">'11 класс.'!$A$13:$G$27</definedName>
    <definedName name="_xlnm._FilterDatabase" localSheetId="3" hidden="1">'7 класс.'!$A$13:$G$27</definedName>
    <definedName name="_xlnm._FilterDatabase" localSheetId="4" hidden="1">'8 класс.'!$A$13:$G$25</definedName>
    <definedName name="_xlnm._FilterDatabase" localSheetId="0" hidden="1">'9 класс'!$A$2:$E$49</definedName>
    <definedName name="_xlnm._FilterDatabase" localSheetId="5" hidden="1">'9 класс.'!$A$13:$G$28</definedName>
    <definedName name="_xlnm.Print_Area" localSheetId="6">'10 класс.'!$A$1:$G$29</definedName>
    <definedName name="_xlnm.Print_Area" localSheetId="7">'11 класс.'!$A$1:$G$27</definedName>
    <definedName name="_xlnm.Print_Area" localSheetId="3">'7 класс.'!$A$1:$G$27</definedName>
    <definedName name="_xlnm.Print_Area" localSheetId="4">'8 класс.'!$A$1:$G$25</definedName>
    <definedName name="_xlnm.Print_Area" localSheetId="5">'9 класс.'!$A$1:$G$28</definedName>
  </definedNames>
  <calcPr calcId="144525"/>
</workbook>
</file>

<file path=xl/calcChain.xml><?xml version="1.0" encoding="utf-8"?>
<calcChain xmlns="http://schemas.openxmlformats.org/spreadsheetml/2006/main">
  <c r="F15" i="74" l="1"/>
  <c r="F16" i="74"/>
  <c r="F17" i="74"/>
  <c r="F18" i="74"/>
  <c r="F19" i="74"/>
  <c r="F20" i="74"/>
  <c r="F21" i="74"/>
  <c r="F22" i="74"/>
  <c r="F23" i="74"/>
  <c r="F24" i="74"/>
  <c r="F25" i="74"/>
  <c r="F26" i="74"/>
  <c r="F27" i="74"/>
  <c r="F14" i="74"/>
  <c r="C27" i="74" l="1"/>
  <c r="C26" i="74"/>
  <c r="C25" i="74"/>
  <c r="C24" i="74"/>
  <c r="C23" i="74"/>
  <c r="C22" i="74"/>
  <c r="C21" i="74"/>
  <c r="C20" i="74"/>
  <c r="C19" i="74"/>
  <c r="C18" i="74"/>
  <c r="C17" i="74"/>
  <c r="C16" i="74"/>
  <c r="C15" i="74"/>
  <c r="C14" i="74"/>
  <c r="F29" i="73"/>
  <c r="F28" i="73"/>
  <c r="F27" i="73"/>
  <c r="F26" i="73"/>
  <c r="F25" i="73"/>
  <c r="F24" i="73"/>
  <c r="F23" i="73"/>
  <c r="F22" i="73"/>
  <c r="F21" i="73"/>
  <c r="F20" i="73"/>
  <c r="F19" i="73"/>
  <c r="F18" i="73"/>
  <c r="F17" i="73"/>
  <c r="F16" i="73"/>
  <c r="F15" i="73"/>
  <c r="F14" i="73"/>
  <c r="C29" i="73"/>
  <c r="C28" i="73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F28" i="72"/>
  <c r="F27" i="72"/>
  <c r="F26" i="72"/>
  <c r="F25" i="72"/>
  <c r="F24" i="72"/>
  <c r="F23" i="72"/>
  <c r="F22" i="72"/>
  <c r="F21" i="72"/>
  <c r="F20" i="72"/>
  <c r="F19" i="72"/>
  <c r="F18" i="72"/>
  <c r="F17" i="72"/>
  <c r="F16" i="72"/>
  <c r="F15" i="72"/>
  <c r="F14" i="72"/>
  <c r="C28" i="72"/>
  <c r="C27" i="72"/>
  <c r="C26" i="72"/>
  <c r="C25" i="72"/>
  <c r="C24" i="72"/>
  <c r="C22" i="72"/>
  <c r="C21" i="72"/>
  <c r="C20" i="72"/>
  <c r="C19" i="72"/>
  <c r="C18" i="72"/>
  <c r="C17" i="72"/>
  <c r="C16" i="72"/>
  <c r="C15" i="72"/>
  <c r="C14" i="72"/>
  <c r="F25" i="71"/>
  <c r="F24" i="71"/>
  <c r="F23" i="71"/>
  <c r="F22" i="71"/>
  <c r="F21" i="71"/>
  <c r="F20" i="71"/>
  <c r="F19" i="71"/>
  <c r="F18" i="71"/>
  <c r="F17" i="71"/>
  <c r="F16" i="71"/>
  <c r="F15" i="71"/>
  <c r="F14" i="71"/>
  <c r="C24" i="71"/>
  <c r="C23" i="71"/>
  <c r="C22" i="71"/>
  <c r="C21" i="71"/>
  <c r="C20" i="71"/>
  <c r="C19" i="71"/>
  <c r="C18" i="71"/>
  <c r="C17" i="71"/>
  <c r="C16" i="71"/>
  <c r="C15" i="71"/>
  <c r="C14" i="71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</calcChain>
</file>

<file path=xl/sharedStrings.xml><?xml version="1.0" encoding="utf-8"?>
<sst xmlns="http://schemas.openxmlformats.org/spreadsheetml/2006/main" count="335" uniqueCount="107">
  <si>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</si>
  <si>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</si>
  <si>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</si>
  <si>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</si>
  <si>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</si>
  <si>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</si>
  <si>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>Образовательная организация  (полностью)</t>
  </si>
  <si>
    <t>город Нягань</t>
  </si>
  <si>
    <t>Дата проведения</t>
  </si>
  <si>
    <t>Предмет:</t>
  </si>
  <si>
    <t>Пункт (место) проведения:</t>
  </si>
  <si>
    <t>МАОУ г.Нягани "Гимназия"</t>
  </si>
  <si>
    <t>Максимальный балл: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</si>
  <si>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</si>
  <si>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"Средняя общеобразовательная школа №1"</t>
  </si>
  <si>
    <t>Муниципальное автономное общеобразовательное учреждение города Нягани "Средняя общеобразовательная школа №2"</t>
  </si>
  <si>
    <t>Муниципальное автономное общеобразовательное учреждение города Нягани "Общеобразовательная средняя школа №3"</t>
  </si>
  <si>
    <t>Муниципальное автономное общеобразовательное учреждение города Нягани "Средняя общеобразовательная школа №14"</t>
  </si>
  <si>
    <t>Рейтинг (протокол) результатов участников муниципального этапа олимпиады всероссийской олимпиады школьников в 2025-2026 учебном году</t>
  </si>
  <si>
    <t>Статус участника</t>
  </si>
  <si>
    <t>победитель</t>
  </si>
  <si>
    <t>призер</t>
  </si>
  <si>
    <t>участник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</si>
  <si>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</si>
  <si>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24.11.2025-25.11.2025</t>
  </si>
  <si>
    <t>Плетнева Екатерина Романовна</t>
  </si>
  <si>
    <t>Зарипова Элина Дамировна</t>
  </si>
  <si>
    <t>Леонов Арсений Сергеевич</t>
  </si>
  <si>
    <t>Чернышова Екатерина Сергеевна</t>
  </si>
  <si>
    <t>Петухова Анна Алексеевна</t>
  </si>
  <si>
    <t>Береснев Александр Евгеньевич</t>
  </si>
  <si>
    <t>Фролова София Алексеевна</t>
  </si>
  <si>
    <t>Гатаулина Дарья Михайловна </t>
  </si>
  <si>
    <t>Веля Даниил Александрович</t>
  </si>
  <si>
    <t>Валиева Камилла Линаровна</t>
  </si>
  <si>
    <t>Крисько Варвара Антоновна</t>
  </si>
  <si>
    <t>Прокопец Дмитрий Романович</t>
  </si>
  <si>
    <t>Малеева Анастасия Александровна</t>
  </si>
  <si>
    <t>Хайдаров Глеб Константинович</t>
  </si>
  <si>
    <t>Пупкова Анна Андреевна</t>
  </si>
  <si>
    <t>Шаповал Павел Даниилович</t>
  </si>
  <si>
    <t>Евсюкова Анастасия Александровна</t>
  </si>
  <si>
    <t>Ахмадиева Дарья Вадимовна</t>
  </si>
  <si>
    <t>Трунин Лев Сергеевич</t>
  </si>
  <si>
    <t>Зинченко Анастасия Александровна</t>
  </si>
  <si>
    <t>Стороженко Лада Дмитриевна</t>
  </si>
  <si>
    <t>Шабурова Софья Павловна</t>
  </si>
  <si>
    <t>Бардин Роман Евгеньевич</t>
  </si>
  <si>
    <t>Шайдурова Ксения Владимировна</t>
  </si>
  <si>
    <t>Гулямов Рустам Ойбекович</t>
  </si>
  <si>
    <t>Инасов Михаил Артемович</t>
  </si>
  <si>
    <t>Ситдикова Аделина Ирековна</t>
  </si>
  <si>
    <t>Плюснин Павел Сергеевич</t>
  </si>
  <si>
    <t>Ерёмина Екатерина Максимовна</t>
  </si>
  <si>
    <t>Кирнос Тимофей Александрович</t>
  </si>
  <si>
    <t>Тарадин Марк Александрович</t>
  </si>
  <si>
    <t>Муллагалиева Карина Артуровна</t>
  </si>
  <si>
    <t>Чащина Аврора Николаевна</t>
  </si>
  <si>
    <t>Шыхалиева Фариза Фариз-Кызы</t>
  </si>
  <si>
    <t>Батршина Арина Рафитовна</t>
  </si>
  <si>
    <t>9в</t>
  </si>
  <si>
    <t>Чуяшов Николай Александрович</t>
  </si>
  <si>
    <t>Тарадин Лев Александрович</t>
  </si>
  <si>
    <t>Левицкая Анна Владимировна</t>
  </si>
  <si>
    <t>Валиев Арман Рустамович</t>
  </si>
  <si>
    <t>Стальмакова Виталина Витальевна</t>
  </si>
  <si>
    <t>Петрова Елена Александровна</t>
  </si>
  <si>
    <t>Акбиева Амина Сухратовна</t>
  </si>
  <si>
    <t>Янгалов Клим Евгеньевич</t>
  </si>
  <si>
    <t>Кулишева Анна Викторовна</t>
  </si>
  <si>
    <t>Логвинова Виктория Александровна</t>
  </si>
  <si>
    <t>Романова Анастасия Евгеньевна</t>
  </si>
  <si>
    <t>Ягафарова Вилена Юрьевна</t>
  </si>
  <si>
    <t>Билай Денис Сергеевич</t>
  </si>
  <si>
    <t>Амаева Эвелина Валерьевна</t>
  </si>
  <si>
    <t>Степанова Полина Олеговна</t>
  </si>
  <si>
    <t>Кирзунова Изабелла Юрьевна</t>
  </si>
  <si>
    <t>Чиндяйкина Мария Владимировна</t>
  </si>
  <si>
    <t>Власов Кирилл Алексеевич</t>
  </si>
  <si>
    <t>Рудик Александр Андреевич</t>
  </si>
  <si>
    <t>Кривощёков Кирилл Дмитриевич</t>
  </si>
  <si>
    <t>Костицын Максим Антонович</t>
  </si>
  <si>
    <t>Белова Виолетта Сергеевна</t>
  </si>
  <si>
    <t>Кенжекулова Мадина Мырзабековна</t>
  </si>
  <si>
    <t>Марчева София Дмитриевна</t>
  </si>
  <si>
    <t>Багаутдинова Эвелина Алмазовна</t>
  </si>
  <si>
    <t>Штепин Семен Андреевич</t>
  </si>
  <si>
    <t>Копьева Валерия Андреевна </t>
  </si>
  <si>
    <t>Смирнова Яна Олеговна</t>
  </si>
  <si>
    <t>Мухаммедова Айгуль Фянисовна</t>
  </si>
  <si>
    <t>Тайманова Эвелина Максимовна</t>
  </si>
  <si>
    <t>Еремина Полина Станиславовна</t>
  </si>
  <si>
    <t>Тагиров Рагим Закирович</t>
  </si>
  <si>
    <t>Тищенко Василиса Романовна</t>
  </si>
  <si>
    <t>Калинич Виталина Витальевна</t>
  </si>
  <si>
    <t>Ганиев Эмиль Ильмирович</t>
  </si>
  <si>
    <t>Английский язык</t>
  </si>
  <si>
    <t>Уровень сложности задания:</t>
  </si>
  <si>
    <t>Приложение № 1</t>
  </si>
  <si>
    <t xml:space="preserve">к приказу  </t>
  </si>
  <si>
    <t>от _____________№ ______</t>
  </si>
  <si>
    <t>Приложение № 2</t>
  </si>
  <si>
    <t>Приложение № 3</t>
  </si>
  <si>
    <t>Приложение № 4</t>
  </si>
  <si>
    <t>Приложение № 5</t>
  </si>
  <si>
    <t>Акимов Аким Алмазбекович</t>
  </si>
  <si>
    <t>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</si>
</sst>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 tint="4.9989318521683403E-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</cellStyleXfs>
  <cellXfs count="2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1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3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/>
    <xf numFmtId="1" fontId="7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5" fillId="0" borderId="2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5" fillId="0" borderId="0" xfId="1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9" fillId="0" borderId="6" xfId="0" applyFont="1" applyBorder="1" applyAlignment="1">
      <alignment horizontal="left"/>
    </xf>
    <xf numFmtId="0" fontId="10" fillId="3" borderId="2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1" fontId="25" fillId="0" borderId="2" xfId="0" applyNumberFormat="1" applyFont="1" applyBorder="1" applyAlignment="1">
      <alignment horizontal="center" vertical="center"/>
    </xf>
    <xf numFmtId="0" fontId="28" fillId="3" borderId="2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left" vertical="center"/>
    </xf>
    <xf numFmtId="0" fontId="30" fillId="0" borderId="0" xfId="0" applyFont="1"/>
    <xf numFmtId="0" fontId="21" fillId="0" borderId="0" xfId="0" applyFont="1"/>
    <xf numFmtId="0" fontId="7" fillId="0" borderId="0" xfId="0" applyFont="1" applyAlignment="1">
      <alignment vertical="center"/>
    </xf>
    <xf numFmtId="0" fontId="22" fillId="0" borderId="0" xfId="0" applyFont="1" applyBorder="1" applyAlignment="1">
      <alignment vertical="center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64" fontId="22" fillId="0" borderId="2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5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7" fillId="0" borderId="0" xfId="0" applyFont="1" applyBorder="1"/>
    <xf numFmtId="0" fontId="29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14" fontId="34" fillId="0" borderId="0" xfId="0" applyNumberFormat="1" applyFont="1" applyBorder="1" applyAlignment="1">
      <alignment horizontal="left" wrapText="1"/>
    </xf>
    <xf numFmtId="0" fontId="23" fillId="0" borderId="0" xfId="0" applyFont="1" applyBorder="1"/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/>
    <xf numFmtId="0" fontId="0" fillId="0" borderId="0" xfId="0" applyFont="1" applyBorder="1"/>
    <xf numFmtId="0" fontId="3" fillId="0" borderId="0" xfId="0" applyFont="1" applyBorder="1" applyAlignment="1">
      <alignment horizontal="left"/>
    </xf>
    <xf numFmtId="0" fontId="31" fillId="0" borderId="0" xfId="0" applyFont="1" applyBorder="1"/>
    <xf numFmtId="0" fontId="35" fillId="0" borderId="0" xfId="0" applyFont="1" applyBorder="1" applyAlignment="1">
      <alignment horizontal="left"/>
    </xf>
    <xf numFmtId="0" fontId="23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2" fillId="0" borderId="0" xfId="0" applyFont="1" applyBorder="1"/>
    <xf numFmtId="0" fontId="33" fillId="0" borderId="0" xfId="0" applyFont="1" applyBorder="1" applyAlignment="1">
      <alignment horizontal="left"/>
    </xf>
    <xf numFmtId="0" fontId="25" fillId="0" borderId="0" xfId="0" applyFont="1"/>
    <xf numFmtId="0" fontId="8" fillId="0" borderId="0" xfId="0" applyFont="1"/>
    <xf numFmtId="0" fontId="36" fillId="0" borderId="0" xfId="0" applyFont="1"/>
    <xf numFmtId="0" fontId="25" fillId="2" borderId="2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Font="1"/>
    <xf numFmtId="0" fontId="31" fillId="0" borderId="0" xfId="0" applyFont="1"/>
    <xf numFmtId="0" fontId="37" fillId="0" borderId="0" xfId="0" applyFont="1" applyBorder="1" applyAlignment="1">
      <alignment horizontal="left"/>
    </xf>
    <xf numFmtId="0" fontId="38" fillId="0" borderId="0" xfId="0" applyFont="1" applyBorder="1"/>
    <xf numFmtId="0" fontId="1" fillId="0" borderId="0" xfId="0" applyFont="1" applyBorder="1"/>
    <xf numFmtId="14" fontId="34" fillId="0" borderId="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0" fontId="34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4" fontId="34" fillId="0" borderId="0" xfId="0" applyNumberFormat="1" applyFont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</cellXfs>
  <cellStyles count="12"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52;&#1054;_2025-2026\&#1052;&#1069;%20&#1042;&#1054;&#1064;\&#1089;&#1087;&#1080;&#1089;&#1086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52;&#1054;_2025-2026\&#1052;&#1069;%20&#1042;&#1054;&#1064;\&#1052;&#1069;%20&#1040;&#1053;&#1043;&#1051;.&#1071;&#1047;_&#1087;&#1088;&#1077;&#1076;&#1074;&#1072;&#1088;&#1080;&#1090;&#1077;&#1083;&#1100;&#1085;&#1099;&#1077;%20&#1087;&#1088;&#1086;&#1090;&#1086;&#1082;&#1086;&#1083;&#109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yusninev/Downloads/&#1052;&#1069;%20&#1054;&#1041;&#1047;&#1056;_&#1087;&#1088;&#1077;&#1076;&#1074;&#1072;&#1088;&#1080;&#1090;&#1077;&#1083;&#1100;&#1085;&#1099;&#1077;%20&#1087;&#1088;&#1086;&#1090;&#108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1">
          <cell r="B1" t="str">
            <v>Полное название общеобразовательной организации                               (в соответствии с уставом)</v>
          </cell>
          <cell r="D1" t="str">
            <v>Статус участника*</v>
          </cell>
        </row>
        <row r="2">
          <cell r="B2" t="str">
            <v>Плетнева Екатерина Романовна</v>
          </cell>
          <cell r="D2" t="str">
            <v>7б</v>
          </cell>
        </row>
        <row r="3">
          <cell r="B3" t="str">
            <v>Зарипова Элина Дамировна</v>
          </cell>
          <cell r="D3" t="str">
            <v>7б</v>
          </cell>
        </row>
        <row r="4">
          <cell r="B4" t="str">
            <v>Петухова Анна Алексеевна</v>
          </cell>
          <cell r="D4" t="str">
            <v>7а</v>
          </cell>
        </row>
        <row r="5">
          <cell r="B5" t="str">
            <v>Чернышова Екатерина Сергеевна</v>
          </cell>
          <cell r="D5" t="str">
            <v>7б</v>
          </cell>
        </row>
        <row r="6">
          <cell r="B6" t="str">
            <v>Малеева Анастасия Александровна</v>
          </cell>
          <cell r="D6" t="str">
            <v>7в</v>
          </cell>
        </row>
        <row r="7">
          <cell r="B7" t="str">
            <v>Крисько Варвара Антоновна</v>
          </cell>
          <cell r="D7" t="str">
            <v>7в</v>
          </cell>
        </row>
        <row r="8">
          <cell r="B8" t="str">
            <v>Пупкова Анна Андреевна</v>
          </cell>
          <cell r="D8" t="str">
            <v>8б</v>
          </cell>
        </row>
        <row r="9">
          <cell r="B9" t="str">
            <v>Ахмадиева Дарья Вадимовна</v>
          </cell>
          <cell r="D9" t="str">
            <v>8а</v>
          </cell>
        </row>
        <row r="10">
          <cell r="B10" t="str">
            <v>Стороженко Лада Дмитриевна</v>
          </cell>
          <cell r="D10" t="str">
            <v>8а</v>
          </cell>
        </row>
        <row r="11">
          <cell r="B11" t="str">
            <v>Шаповал Павел Даниилович</v>
          </cell>
          <cell r="D11" t="str">
            <v>8а</v>
          </cell>
        </row>
        <row r="12">
          <cell r="B12" t="str">
            <v>Трунин Лев Сергеевич</v>
          </cell>
          <cell r="D12" t="str">
            <v>8а</v>
          </cell>
        </row>
        <row r="13">
          <cell r="B13" t="str">
            <v>Акимов Аким Алмазвекович</v>
          </cell>
          <cell r="D13" t="str">
            <v>8б</v>
          </cell>
        </row>
        <row r="14">
          <cell r="B14" t="str">
            <v>Зинченко Анастасия Александровна</v>
          </cell>
          <cell r="D14" t="str">
            <v>8г</v>
          </cell>
        </row>
        <row r="15">
          <cell r="B15" t="str">
            <v>Шабурова Софья Павловна</v>
          </cell>
          <cell r="D15" t="str">
            <v>8б</v>
          </cell>
        </row>
        <row r="16">
          <cell r="B16" t="str">
            <v>Чащина Аврора Николаевна</v>
          </cell>
          <cell r="D16" t="str">
            <v>9б</v>
          </cell>
        </row>
        <row r="17">
          <cell r="B17" t="str">
            <v>Ситдикова Аделина Ирековна</v>
          </cell>
          <cell r="D17" t="str">
            <v>9б</v>
          </cell>
        </row>
        <row r="18">
          <cell r="B18" t="str">
            <v>Шыхалиева Фариза Фариз-Кызы</v>
          </cell>
          <cell r="D18" t="str">
            <v>9д</v>
          </cell>
        </row>
        <row r="19">
          <cell r="B19" t="str">
            <v>Ерёмина Екатерина Максимовна</v>
          </cell>
          <cell r="D19" t="str">
            <v>9в</v>
          </cell>
        </row>
        <row r="20">
          <cell r="B20" t="str">
            <v>Акбиева Амина Сухратовна</v>
          </cell>
          <cell r="D20" t="str">
            <v>10в</v>
          </cell>
        </row>
        <row r="21">
          <cell r="B21" t="str">
            <v>Кулишева Анна Викторовна</v>
          </cell>
          <cell r="D21" t="str">
            <v>10б</v>
          </cell>
        </row>
        <row r="22">
          <cell r="B22" t="str">
            <v>Амаева Эвелина Валерьевна</v>
          </cell>
          <cell r="D22" t="str">
            <v>10б</v>
          </cell>
        </row>
        <row r="23">
          <cell r="B23" t="str">
            <v>Романова Анастасия Евгеньевна</v>
          </cell>
          <cell r="D23" t="str">
            <v>10в</v>
          </cell>
        </row>
        <row r="24">
          <cell r="B24" t="str">
            <v>Костицын Максим Антонович</v>
          </cell>
          <cell r="D24" t="str">
            <v>10а</v>
          </cell>
        </row>
        <row r="25">
          <cell r="B25" t="str">
            <v>Ягафарова Вилена Юрьевна</v>
          </cell>
          <cell r="D25" t="str">
            <v>10а</v>
          </cell>
        </row>
        <row r="26">
          <cell r="B26" t="str">
            <v>Петрова Елена Александровна</v>
          </cell>
          <cell r="D26" t="str">
            <v>10а</v>
          </cell>
        </row>
        <row r="27">
          <cell r="B27" t="str">
            <v>Мухаммедова Айгуль Фянисовна</v>
          </cell>
          <cell r="D27" t="str">
            <v>11а</v>
          </cell>
        </row>
        <row r="28">
          <cell r="B28" t="str">
            <v>Кенжекулова Мадина Мырзабековна</v>
          </cell>
          <cell r="D28" t="str">
            <v>11а</v>
          </cell>
        </row>
        <row r="29">
          <cell r="B29" t="str">
            <v>Еремина Полина Станиславовна</v>
          </cell>
          <cell r="D29" t="str">
            <v>11а</v>
          </cell>
        </row>
        <row r="30">
          <cell r="B30" t="str">
            <v>Тищенко Василиса Романовна</v>
          </cell>
          <cell r="D30" t="str">
            <v>11а</v>
          </cell>
        </row>
        <row r="31">
          <cell r="B31" t="str">
            <v>Смирнова Яна Олеговна</v>
          </cell>
          <cell r="D31" t="str">
            <v>11а</v>
          </cell>
        </row>
        <row r="32">
          <cell r="B32" t="str">
            <v>Ганиев Эмиль Ильмирович</v>
          </cell>
          <cell r="D32" t="str">
            <v>11б</v>
          </cell>
        </row>
        <row r="33">
          <cell r="B33" t="str">
            <v>Гатаулина Дарья Михайловна </v>
          </cell>
          <cell r="D33" t="str">
            <v>7д</v>
          </cell>
        </row>
        <row r="34">
          <cell r="B34" t="str">
            <v>Евсюкова Анастасия Александровна</v>
          </cell>
          <cell r="D34" t="str">
            <v>8а</v>
          </cell>
        </row>
        <row r="35">
          <cell r="B35" t="str">
            <v>Шайдурова Ксения Владимировна</v>
          </cell>
          <cell r="D35" t="str">
            <v>8а</v>
          </cell>
        </row>
        <row r="36">
          <cell r="B36" t="str">
            <v>Чуяшов Николай Александрович</v>
          </cell>
          <cell r="D36" t="str">
            <v>9г</v>
          </cell>
        </row>
        <row r="37">
          <cell r="B37" t="str">
            <v>Копьева Валерия Андреевна </v>
          </cell>
          <cell r="D37" t="str">
            <v>11а</v>
          </cell>
        </row>
        <row r="38">
          <cell r="B38" t="str">
            <v>Хайдаров Глеб Константинович</v>
          </cell>
          <cell r="D38" t="str">
            <v>7б</v>
          </cell>
        </row>
        <row r="39">
          <cell r="B39" t="str">
            <v>Чиндяйкина Мария Владимировна</v>
          </cell>
          <cell r="D39" t="str">
            <v>10а</v>
          </cell>
        </row>
        <row r="40">
          <cell r="B40" t="str">
            <v>Рудик Александр Андреевич</v>
          </cell>
          <cell r="D40" t="str">
            <v>10а</v>
          </cell>
        </row>
        <row r="41">
          <cell r="B41" t="str">
            <v>Власов Кирилл Алексеевич</v>
          </cell>
          <cell r="D41" t="str">
            <v>10а</v>
          </cell>
        </row>
        <row r="42">
          <cell r="B42" t="str">
            <v>Прокопец Дмитрий Романович</v>
          </cell>
          <cell r="D42" t="str">
            <v>7а</v>
          </cell>
        </row>
        <row r="43">
          <cell r="B43" t="str">
            <v>Веля Даниил Александрович</v>
          </cell>
          <cell r="D43" t="str">
            <v>7а</v>
          </cell>
        </row>
        <row r="44">
          <cell r="B44" t="str">
            <v>Валиев Арман Рустамович</v>
          </cell>
          <cell r="D44" t="str">
            <v>9 в</v>
          </cell>
        </row>
        <row r="45">
          <cell r="B45" t="str">
            <v>Стальмакова Виталина Витальевна</v>
          </cell>
          <cell r="D45" t="str">
            <v>9а</v>
          </cell>
        </row>
        <row r="46">
          <cell r="B46" t="str">
            <v>Батршина Арина Ракитова</v>
          </cell>
          <cell r="D46" t="str">
            <v>9в</v>
          </cell>
        </row>
        <row r="47">
          <cell r="B47" t="str">
            <v>Бардин Роман Евгеньевич</v>
          </cell>
          <cell r="D47" t="str">
            <v>8б</v>
          </cell>
        </row>
        <row r="48">
          <cell r="B48" t="str">
            <v>Тарадин Марк Александрович</v>
          </cell>
          <cell r="D48" t="str">
            <v>9б</v>
          </cell>
        </row>
        <row r="49">
          <cell r="B49" t="str">
            <v>Тарадин Лев Александрович</v>
          </cell>
          <cell r="D49" t="str">
            <v>9б</v>
          </cell>
        </row>
        <row r="50">
          <cell r="B50" t="str">
            <v>Левицкая Анна Владимировна</v>
          </cell>
          <cell r="D50" t="str">
            <v>9г</v>
          </cell>
        </row>
        <row r="51">
          <cell r="B51" t="str">
            <v>Кривощёков Кирилл Дмитриевич</v>
          </cell>
          <cell r="D51" t="str">
            <v>10а</v>
          </cell>
        </row>
        <row r="52">
          <cell r="B52" t="str">
            <v>Тагиров Рагим Закирович</v>
          </cell>
          <cell r="D52" t="str">
            <v>11б</v>
          </cell>
        </row>
        <row r="53">
          <cell r="B53" t="str">
            <v>Багаутдинова Эвелина Алмазовна</v>
          </cell>
          <cell r="D53" t="str">
            <v>11а</v>
          </cell>
        </row>
        <row r="54">
          <cell r="B54" t="str">
            <v>Леонов Арсений Сергеевич</v>
          </cell>
          <cell r="D54" t="str">
            <v>7б</v>
          </cell>
        </row>
        <row r="55">
          <cell r="B55" t="str">
            <v>Береснев Александр Евгеньевич</v>
          </cell>
          <cell r="D55" t="str">
            <v>7а</v>
          </cell>
        </row>
        <row r="56">
          <cell r="B56" t="str">
            <v>Фролова София Алексеевна</v>
          </cell>
          <cell r="D56" t="str">
            <v>7ж</v>
          </cell>
        </row>
        <row r="57">
          <cell r="B57" t="str">
            <v>Валиева Камилла Линаровна</v>
          </cell>
          <cell r="D57" t="str">
            <v>7а</v>
          </cell>
        </row>
        <row r="58">
          <cell r="B58" t="str">
            <v>Гулямов Рустам Ойбекович</v>
          </cell>
          <cell r="D58" t="str">
            <v>8ж</v>
          </cell>
        </row>
        <row r="59">
          <cell r="B59" t="str">
            <v>Кирнос Тимофей Александрович</v>
          </cell>
          <cell r="D59" t="str">
            <v>9в</v>
          </cell>
        </row>
        <row r="60">
          <cell r="B60" t="str">
            <v>Плюснин Павел Сергеевич</v>
          </cell>
          <cell r="D60" t="str">
            <v>9а</v>
          </cell>
        </row>
        <row r="61">
          <cell r="B61" t="str">
            <v>Инасов Михаил Артемович</v>
          </cell>
          <cell r="D61" t="str">
            <v>9а</v>
          </cell>
        </row>
        <row r="62">
          <cell r="B62" t="str">
            <v>Муллагалиева Карина Артуровна</v>
          </cell>
          <cell r="D62" t="str">
            <v>9г</v>
          </cell>
        </row>
        <row r="63">
          <cell r="B63" t="str">
            <v>Билай Денис Сергеевич</v>
          </cell>
          <cell r="D63" t="str">
            <v>10а</v>
          </cell>
        </row>
        <row r="64">
          <cell r="B64" t="str">
            <v>Логвинова Виктория Александровна</v>
          </cell>
          <cell r="D64" t="str">
            <v>10б</v>
          </cell>
        </row>
        <row r="65">
          <cell r="B65" t="str">
            <v>Янгалов Клим Евгеньевич</v>
          </cell>
          <cell r="D65" t="str">
            <v>10а</v>
          </cell>
        </row>
        <row r="66">
          <cell r="B66" t="str">
            <v>Степанова Полина Олеговна</v>
          </cell>
          <cell r="D66" t="str">
            <v>10г</v>
          </cell>
        </row>
        <row r="67">
          <cell r="B67" t="str">
            <v>Кирзунова Изабелла Юрьевна</v>
          </cell>
          <cell r="D67" t="str">
            <v>10г</v>
          </cell>
        </row>
        <row r="68">
          <cell r="B68" t="str">
            <v>Белова Виолетта Сергеевна</v>
          </cell>
          <cell r="D68" t="str">
            <v>11г</v>
          </cell>
        </row>
        <row r="69">
          <cell r="B69" t="str">
            <v>Марчева София Дмитриевна</v>
          </cell>
          <cell r="D69" t="str">
            <v>11а</v>
          </cell>
        </row>
        <row r="70">
          <cell r="B70" t="str">
            <v>Тайманова Эвелина Максимовна</v>
          </cell>
          <cell r="D70" t="str">
            <v>11а</v>
          </cell>
        </row>
        <row r="71">
          <cell r="B71" t="str">
            <v>Штепин Семен Андреевич</v>
          </cell>
          <cell r="D71" t="str">
            <v>11а</v>
          </cell>
        </row>
        <row r="72">
          <cell r="B72" t="str">
            <v>Калинич Виталина Витальевна</v>
          </cell>
          <cell r="D72" t="str">
            <v>11в</v>
          </cell>
        </row>
        <row r="73">
          <cell r="B73">
            <v>0</v>
          </cell>
          <cell r="D7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view="pageBreakPreview" topLeftCell="A10" zoomScaleNormal="100" zoomScaleSheetLayoutView="100" workbookViewId="0">
      <selection activeCell="A11" sqref="A11"/>
    </sheetView>
  </sheetViews>
  <sheetFormatPr defaultRowHeight="15.75" x14ac:dyDescent="0.25"/>
  <cols>
    <col min="1" max="1" width="6.28515625" style="111" customWidth="1"/>
    <col min="2" max="2" width="37.28515625" style="145" customWidth="1"/>
    <col min="3" max="3" width="12" style="111" customWidth="1"/>
    <col min="4" max="4" width="77.28515625" style="111" customWidth="1"/>
    <col min="5" max="5" width="13.42578125" style="111" customWidth="1"/>
    <col min="6" max="6" width="14.5703125" style="111" customWidth="1"/>
    <col min="7" max="7" width="19.28515625" style="111" customWidth="1"/>
  </cols>
  <sheetData>
    <row r="1" spans="1:18" x14ac:dyDescent="0.25">
      <c r="F1" s="192" t="s">
        <v>98</v>
      </c>
    </row>
    <row r="2" spans="1:18" x14ac:dyDescent="0.25">
      <c r="F2" s="192" t="s">
        <v>99</v>
      </c>
    </row>
    <row r="3" spans="1:18" x14ac:dyDescent="0.25">
      <c r="F3" s="111" t="s">
        <v>100</v>
      </c>
    </row>
    <row r="5" spans="1:18" ht="15" customHeight="1" x14ac:dyDescent="0.25">
      <c r="A5" s="220" t="s">
        <v>18</v>
      </c>
      <c r="B5" s="220"/>
      <c r="C5" s="220"/>
      <c r="D5" s="220"/>
      <c r="E5" s="220"/>
      <c r="F5" s="220"/>
      <c r="G5" s="221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5" x14ac:dyDescent="0.25">
      <c r="A6" s="220"/>
      <c r="B6" s="220"/>
      <c r="C6" s="220"/>
      <c r="D6" s="220"/>
      <c r="E6" s="220"/>
      <c r="F6" s="220"/>
      <c r="G6" s="221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x14ac:dyDescent="0.25">
      <c r="A7" s="122"/>
      <c r="B7" s="122"/>
      <c r="C7" s="122"/>
      <c r="D7" s="122"/>
      <c r="E7" s="122"/>
      <c r="F7" s="122"/>
      <c r="G7" s="1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222" t="s">
        <v>4</v>
      </c>
      <c r="B8" s="222"/>
      <c r="C8" s="223" t="s">
        <v>7</v>
      </c>
      <c r="D8" s="223"/>
      <c r="E8" s="122"/>
      <c r="F8" s="122"/>
      <c r="G8" s="1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1.5" x14ac:dyDescent="0.25">
      <c r="A9" s="224" t="s">
        <v>8</v>
      </c>
      <c r="B9" s="224"/>
      <c r="C9" s="193" t="s">
        <v>24</v>
      </c>
      <c r="D9" s="189"/>
      <c r="E9" s="118" t="s">
        <v>9</v>
      </c>
      <c r="F9" s="226" t="s">
        <v>96</v>
      </c>
      <c r="G9" s="226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222" t="s">
        <v>10</v>
      </c>
      <c r="B10" s="222"/>
      <c r="C10" s="225" t="s">
        <v>11</v>
      </c>
      <c r="D10" s="225"/>
      <c r="E10" s="188" t="s">
        <v>12</v>
      </c>
      <c r="F10" s="194"/>
      <c r="G10" s="191">
        <v>70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A11" s="111" t="s">
        <v>97</v>
      </c>
      <c r="B11" s="146"/>
      <c r="C11" s="189">
        <v>7</v>
      </c>
      <c r="D11" s="189"/>
      <c r="E11" s="115"/>
      <c r="F11" s="113"/>
      <c r="G11" s="116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C12" s="147"/>
      <c r="D12" s="147"/>
      <c r="E12" s="148"/>
      <c r="F12" s="11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0" t="s">
        <v>5</v>
      </c>
      <c r="B13" s="120" t="s">
        <v>0</v>
      </c>
      <c r="C13" s="120" t="s">
        <v>1</v>
      </c>
      <c r="D13" s="120" t="s">
        <v>6</v>
      </c>
      <c r="E13" s="120" t="s">
        <v>2</v>
      </c>
      <c r="F13" s="121" t="s">
        <v>3</v>
      </c>
      <c r="G13" s="121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s="144" customFormat="1" ht="44.25" customHeight="1" x14ac:dyDescent="0.25">
      <c r="A14" s="19">
        <v>1</v>
      </c>
      <c r="B14" s="130" t="s">
        <v>25</v>
      </c>
      <c r="C14" s="124" t="str">
        <f>INDEX([1]Лист1!$D:$D, MATCH(B14, [1]Лист1!$B:$B, 0))</f>
        <v>7б</v>
      </c>
      <c r="D14" s="35" t="s">
        <v>13</v>
      </c>
      <c r="E14" s="19">
        <v>62</v>
      </c>
      <c r="F14" s="119">
        <f t="shared" ref="F14:F27" si="0">E14*100/70</f>
        <v>88.571428571428569</v>
      </c>
      <c r="G14" s="19" t="s">
        <v>20</v>
      </c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</row>
    <row r="15" spans="1:18" s="144" customFormat="1" ht="44.25" customHeight="1" x14ac:dyDescent="0.25">
      <c r="A15" s="19">
        <v>2</v>
      </c>
      <c r="B15" s="130" t="s">
        <v>26</v>
      </c>
      <c r="C15" s="124" t="str">
        <f>INDEX([1]Лист1!$D:$D, MATCH(B15, [1]Лист1!$B:$B, 0))</f>
        <v>7б</v>
      </c>
      <c r="D15" s="35" t="s">
        <v>13</v>
      </c>
      <c r="E15" s="19">
        <v>57</v>
      </c>
      <c r="F15" s="119">
        <f t="shared" si="0"/>
        <v>81.428571428571431</v>
      </c>
      <c r="G15" s="19" t="s">
        <v>21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</row>
    <row r="16" spans="1:18" s="144" customFormat="1" ht="44.25" customHeight="1" x14ac:dyDescent="0.25">
      <c r="A16" s="19">
        <v>3</v>
      </c>
      <c r="B16" s="131" t="s">
        <v>27</v>
      </c>
      <c r="C16" s="124" t="str">
        <f>INDEX([1]Лист1!$D:$D, MATCH(B16, [1]Лист1!$B:$B, 0))</f>
        <v>7б</v>
      </c>
      <c r="D16" s="35" t="s">
        <v>23</v>
      </c>
      <c r="E16" s="19">
        <v>53</v>
      </c>
      <c r="F16" s="119">
        <f t="shared" si="0"/>
        <v>75.714285714285708</v>
      </c>
      <c r="G16" s="19" t="s">
        <v>21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</row>
    <row r="17" spans="1:18" s="144" customFormat="1" ht="44.25" customHeight="1" x14ac:dyDescent="0.25">
      <c r="A17" s="19">
        <v>4</v>
      </c>
      <c r="B17" s="130" t="s">
        <v>28</v>
      </c>
      <c r="C17" s="124" t="str">
        <f>INDEX([1]Лист1!$D:$D, MATCH(B17, [1]Лист1!$B:$B, 0))</f>
        <v>7б</v>
      </c>
      <c r="D17" s="35" t="s">
        <v>13</v>
      </c>
      <c r="E17" s="19">
        <v>53</v>
      </c>
      <c r="F17" s="119">
        <f t="shared" si="0"/>
        <v>75.714285714285708</v>
      </c>
      <c r="G17" s="19" t="s">
        <v>21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8" spans="1:18" s="144" customFormat="1" ht="44.25" customHeight="1" x14ac:dyDescent="0.25">
      <c r="A18" s="19">
        <v>5</v>
      </c>
      <c r="B18" s="130" t="s">
        <v>29</v>
      </c>
      <c r="C18" s="124" t="str">
        <f>INDEX([1]Лист1!$D:$D, MATCH(B18, [1]Лист1!$B:$B, 0))</f>
        <v>7а</v>
      </c>
      <c r="D18" s="35" t="s">
        <v>13</v>
      </c>
      <c r="E18" s="19">
        <v>48</v>
      </c>
      <c r="F18" s="119">
        <f t="shared" si="0"/>
        <v>68.571428571428569</v>
      </c>
      <c r="G18" s="19" t="s">
        <v>22</v>
      </c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s="144" customFormat="1" ht="44.25" customHeight="1" x14ac:dyDescent="0.25">
      <c r="A19" s="19">
        <v>6</v>
      </c>
      <c r="B19" s="131" t="s">
        <v>30</v>
      </c>
      <c r="C19" s="124" t="str">
        <f>INDEX([1]Лист1!$D:$D, MATCH(B19, [1]Лист1!$B:$B, 0))</f>
        <v>7а</v>
      </c>
      <c r="D19" s="35" t="s">
        <v>23</v>
      </c>
      <c r="E19" s="19">
        <v>46</v>
      </c>
      <c r="F19" s="119">
        <f t="shared" si="0"/>
        <v>65.714285714285708</v>
      </c>
      <c r="G19" s="19" t="s">
        <v>22</v>
      </c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</row>
    <row r="20" spans="1:18" s="144" customFormat="1" ht="44.25" customHeight="1" x14ac:dyDescent="0.25">
      <c r="A20" s="19">
        <v>7</v>
      </c>
      <c r="B20" s="131" t="s">
        <v>31</v>
      </c>
      <c r="C20" s="124" t="str">
        <f>INDEX([1]Лист1!$D:$D, MATCH(B20, [1]Лист1!$B:$B, 0))</f>
        <v>7ж</v>
      </c>
      <c r="D20" s="35" t="s">
        <v>23</v>
      </c>
      <c r="E20" s="19">
        <v>45</v>
      </c>
      <c r="F20" s="119">
        <f t="shared" si="0"/>
        <v>64.285714285714292</v>
      </c>
      <c r="G20" s="19" t="s">
        <v>22</v>
      </c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</row>
    <row r="21" spans="1:18" s="144" customFormat="1" ht="44.25" customHeight="1" x14ac:dyDescent="0.25">
      <c r="A21" s="19">
        <v>8</v>
      </c>
      <c r="B21" s="132" t="s">
        <v>32</v>
      </c>
      <c r="C21" s="124" t="str">
        <f>INDEX([1]Лист1!$D:$D, MATCH(B21, [1]Лист1!$B:$B, 0))</f>
        <v>7д</v>
      </c>
      <c r="D21" s="35" t="s">
        <v>14</v>
      </c>
      <c r="E21" s="19">
        <v>40</v>
      </c>
      <c r="F21" s="119">
        <f t="shared" si="0"/>
        <v>57.142857142857146</v>
      </c>
      <c r="G21" s="19" t="s">
        <v>22</v>
      </c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</row>
    <row r="22" spans="1:18" s="144" customFormat="1" ht="44.25" customHeight="1" x14ac:dyDescent="0.25">
      <c r="A22" s="19">
        <v>9</v>
      </c>
      <c r="B22" s="133" t="s">
        <v>33</v>
      </c>
      <c r="C22" s="124" t="str">
        <f>INDEX([1]Лист1!$D:$D, MATCH(B22, [1]Лист1!$B:$B, 0))</f>
        <v>7а</v>
      </c>
      <c r="D22" s="35" t="s">
        <v>15</v>
      </c>
      <c r="E22" s="19">
        <v>37</v>
      </c>
      <c r="F22" s="119">
        <f t="shared" si="0"/>
        <v>52.857142857142854</v>
      </c>
      <c r="G22" s="19" t="s">
        <v>22</v>
      </c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</row>
    <row r="23" spans="1:18" s="144" customFormat="1" ht="44.25" customHeight="1" x14ac:dyDescent="0.25">
      <c r="A23" s="19">
        <v>10</v>
      </c>
      <c r="B23" s="131" t="s">
        <v>34</v>
      </c>
      <c r="C23" s="124" t="str">
        <f>INDEX([1]Лист1!$D:$D, MATCH(B23, [1]Лист1!$B:$B, 0))</f>
        <v>7а</v>
      </c>
      <c r="D23" s="35" t="s">
        <v>23</v>
      </c>
      <c r="E23" s="19">
        <v>36</v>
      </c>
      <c r="F23" s="119">
        <f t="shared" si="0"/>
        <v>51.428571428571431</v>
      </c>
      <c r="G23" s="19" t="s">
        <v>22</v>
      </c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</row>
    <row r="24" spans="1:18" s="144" customFormat="1" ht="44.25" customHeight="1" x14ac:dyDescent="0.25">
      <c r="A24" s="19">
        <v>11</v>
      </c>
      <c r="B24" s="130" t="s">
        <v>35</v>
      </c>
      <c r="C24" s="124" t="str">
        <f>INDEX([1]Лист1!$D:$D, MATCH(B24, [1]Лист1!$B:$B, 0))</f>
        <v>7в</v>
      </c>
      <c r="D24" s="35" t="s">
        <v>13</v>
      </c>
      <c r="E24" s="19">
        <v>36</v>
      </c>
      <c r="F24" s="119">
        <f t="shared" si="0"/>
        <v>51.428571428571431</v>
      </c>
      <c r="G24" s="19" t="s">
        <v>22</v>
      </c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</row>
    <row r="25" spans="1:18" s="144" customFormat="1" ht="44.25" customHeight="1" x14ac:dyDescent="0.25">
      <c r="A25" s="19">
        <v>12</v>
      </c>
      <c r="B25" s="133" t="s">
        <v>36</v>
      </c>
      <c r="C25" s="124" t="str">
        <f>INDEX([1]Лист1!$D:$D, MATCH(B25, [1]Лист1!$B:$B, 0))</f>
        <v>7а</v>
      </c>
      <c r="D25" s="35" t="s">
        <v>15</v>
      </c>
      <c r="E25" s="19">
        <v>36</v>
      </c>
      <c r="F25" s="119">
        <f t="shared" si="0"/>
        <v>51.428571428571431</v>
      </c>
      <c r="G25" s="19" t="s">
        <v>22</v>
      </c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</row>
    <row r="26" spans="1:18" s="144" customFormat="1" ht="44.25" customHeight="1" x14ac:dyDescent="0.25">
      <c r="A26" s="19">
        <v>13</v>
      </c>
      <c r="B26" s="130" t="s">
        <v>37</v>
      </c>
      <c r="C26" s="124" t="str">
        <f>INDEX([1]Лист1!$D:$D, MATCH(B26, [1]Лист1!$B:$B, 0))</f>
        <v>7в</v>
      </c>
      <c r="D26" s="35" t="s">
        <v>13</v>
      </c>
      <c r="E26" s="19">
        <v>26</v>
      </c>
      <c r="F26" s="119">
        <f t="shared" si="0"/>
        <v>37.142857142857146</v>
      </c>
      <c r="G26" s="19" t="s">
        <v>22</v>
      </c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</row>
    <row r="27" spans="1:18" s="144" customFormat="1" ht="44.25" customHeight="1" x14ac:dyDescent="0.25">
      <c r="A27" s="19">
        <v>14</v>
      </c>
      <c r="B27" s="133" t="s">
        <v>38</v>
      </c>
      <c r="C27" s="124" t="str">
        <f>INDEX([1]Лист1!$D:$D, MATCH(B27, [1]Лист1!$B:$B, 0))</f>
        <v>7б</v>
      </c>
      <c r="D27" s="35" t="s">
        <v>17</v>
      </c>
      <c r="E27" s="19">
        <v>21</v>
      </c>
      <c r="F27" s="119">
        <f t="shared" si="0"/>
        <v>30</v>
      </c>
      <c r="G27" s="19" t="s">
        <v>22</v>
      </c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</row>
    <row r="28" spans="1:18" ht="22.5" customHeight="1" x14ac:dyDescent="0.25">
      <c r="A28" s="125"/>
      <c r="B28" s="126"/>
      <c r="C28" s="129"/>
      <c r="D28" s="127"/>
      <c r="E28" s="125"/>
      <c r="F28" s="128"/>
      <c r="G28" s="125"/>
      <c r="H28" s="111"/>
      <c r="I28" s="111"/>
      <c r="J28" s="111"/>
      <c r="K28" s="111"/>
      <c r="L28" s="112"/>
      <c r="M28" s="112"/>
      <c r="N28" s="112"/>
      <c r="O28" s="112"/>
      <c r="P28" s="112"/>
      <c r="Q28" s="112"/>
    </row>
    <row r="29" spans="1:18" s="88" customFormat="1" x14ac:dyDescent="0.25">
      <c r="A29" s="125"/>
      <c r="B29" s="149"/>
      <c r="C29" s="150"/>
      <c r="D29" s="151"/>
      <c r="E29" s="150"/>
      <c r="F29" s="152"/>
      <c r="G29" s="153"/>
    </row>
    <row r="30" spans="1:18" s="88" customFormat="1" x14ac:dyDescent="0.25">
      <c r="A30" s="125"/>
      <c r="B30" s="135"/>
      <c r="C30" s="154"/>
      <c r="D30" s="154"/>
      <c r="E30" s="150"/>
      <c r="F30" s="152"/>
      <c r="G30" s="153"/>
    </row>
    <row r="31" spans="1:18" s="88" customFormat="1" x14ac:dyDescent="0.25">
      <c r="A31" s="125"/>
      <c r="B31" s="155"/>
      <c r="C31" s="150"/>
      <c r="D31" s="154"/>
      <c r="E31" s="150"/>
      <c r="F31" s="152"/>
      <c r="G31" s="153"/>
    </row>
    <row r="32" spans="1:18" s="88" customFormat="1" x14ac:dyDescent="0.25">
      <c r="A32" s="125"/>
      <c r="B32" s="149"/>
      <c r="C32" s="125"/>
      <c r="D32" s="151"/>
      <c r="E32" s="150"/>
      <c r="F32" s="152"/>
      <c r="G32" s="153"/>
    </row>
    <row r="33" spans="1:7" s="88" customFormat="1" x14ac:dyDescent="0.25">
      <c r="A33" s="125"/>
      <c r="B33" s="156"/>
      <c r="C33" s="150"/>
      <c r="D33" s="150"/>
      <c r="E33" s="157"/>
      <c r="F33" s="152"/>
      <c r="G33" s="153"/>
    </row>
    <row r="34" spans="1:7" s="88" customFormat="1" x14ac:dyDescent="0.25">
      <c r="A34" s="125"/>
      <c r="B34" s="135"/>
      <c r="C34" s="158"/>
      <c r="D34" s="151"/>
      <c r="E34" s="150"/>
      <c r="F34" s="152"/>
      <c r="G34" s="153"/>
    </row>
    <row r="35" spans="1:7" s="88" customFormat="1" x14ac:dyDescent="0.25">
      <c r="A35" s="125"/>
      <c r="B35" s="156"/>
      <c r="C35" s="125"/>
      <c r="D35" s="125"/>
      <c r="E35" s="150"/>
      <c r="F35" s="152"/>
      <c r="G35" s="153"/>
    </row>
    <row r="36" spans="1:7" s="88" customFormat="1" x14ac:dyDescent="0.25">
      <c r="A36" s="125"/>
      <c r="B36" s="155"/>
      <c r="C36" s="150"/>
      <c r="D36" s="150"/>
      <c r="E36" s="154"/>
      <c r="F36" s="152"/>
      <c r="G36" s="153"/>
    </row>
    <row r="37" spans="1:7" s="88" customFormat="1" x14ac:dyDescent="0.25">
      <c r="A37" s="125"/>
      <c r="B37" s="155"/>
      <c r="C37" s="150"/>
      <c r="D37" s="154"/>
      <c r="E37" s="113"/>
      <c r="F37" s="152"/>
      <c r="G37" s="153"/>
    </row>
    <row r="38" spans="1:7" s="88" customFormat="1" x14ac:dyDescent="0.25">
      <c r="A38" s="125"/>
      <c r="B38" s="149"/>
      <c r="C38" s="158"/>
      <c r="D38" s="151"/>
      <c r="E38" s="125"/>
      <c r="F38" s="152"/>
      <c r="G38" s="153"/>
    </row>
    <row r="39" spans="1:7" s="88" customFormat="1" x14ac:dyDescent="0.25">
      <c r="A39" s="125"/>
      <c r="B39" s="149"/>
      <c r="C39" s="150"/>
      <c r="D39" s="154"/>
      <c r="E39" s="150"/>
      <c r="F39" s="152"/>
      <c r="G39" s="153"/>
    </row>
    <row r="40" spans="1:7" s="88" customFormat="1" x14ac:dyDescent="0.25">
      <c r="A40" s="125"/>
      <c r="B40" s="156"/>
      <c r="C40" s="150"/>
      <c r="D40" s="154"/>
      <c r="E40" s="125"/>
      <c r="F40" s="152"/>
      <c r="G40" s="153"/>
    </row>
    <row r="41" spans="1:7" s="88" customFormat="1" x14ac:dyDescent="0.25">
      <c r="A41" s="125"/>
      <c r="B41" s="159"/>
      <c r="C41" s="125"/>
      <c r="D41" s="125"/>
      <c r="E41" s="125"/>
      <c r="F41" s="152"/>
      <c r="G41" s="153"/>
    </row>
    <row r="42" spans="1:7" s="88" customFormat="1" x14ac:dyDescent="0.25">
      <c r="A42" s="125"/>
      <c r="B42" s="135"/>
      <c r="C42" s="150"/>
      <c r="D42" s="151"/>
      <c r="E42" s="150"/>
      <c r="F42" s="152"/>
      <c r="G42" s="153"/>
    </row>
    <row r="43" spans="1:7" s="88" customFormat="1" x14ac:dyDescent="0.25">
      <c r="A43" s="125"/>
      <c r="B43" s="135"/>
      <c r="C43" s="150"/>
      <c r="D43" s="151"/>
      <c r="E43" s="150"/>
      <c r="F43" s="152"/>
      <c r="G43" s="153"/>
    </row>
    <row r="44" spans="1:7" s="88" customFormat="1" x14ac:dyDescent="0.25">
      <c r="A44" s="125"/>
      <c r="B44" s="156"/>
      <c r="C44" s="154"/>
      <c r="D44" s="154"/>
      <c r="E44" s="125"/>
      <c r="F44" s="152"/>
      <c r="G44" s="153"/>
    </row>
    <row r="45" spans="1:7" s="88" customFormat="1" x14ac:dyDescent="0.25">
      <c r="A45" s="125"/>
      <c r="B45" s="160"/>
      <c r="C45" s="150"/>
      <c r="D45" s="151"/>
      <c r="E45" s="150"/>
      <c r="F45" s="152"/>
      <c r="G45" s="153"/>
    </row>
    <row r="46" spans="1:7" s="88" customFormat="1" x14ac:dyDescent="0.25">
      <c r="A46" s="125"/>
      <c r="B46" s="155"/>
      <c r="C46" s="158"/>
      <c r="D46" s="151"/>
      <c r="E46" s="125"/>
      <c r="F46" s="152"/>
      <c r="G46" s="153"/>
    </row>
    <row r="47" spans="1:7" s="88" customFormat="1" x14ac:dyDescent="0.25">
      <c r="A47" s="125"/>
      <c r="B47" s="155"/>
      <c r="C47" s="158"/>
      <c r="D47" s="151"/>
      <c r="E47" s="125"/>
      <c r="F47" s="152"/>
      <c r="G47" s="153"/>
    </row>
    <row r="48" spans="1:7" s="88" customFormat="1" x14ac:dyDescent="0.25">
      <c r="A48" s="125"/>
      <c r="B48" s="149"/>
      <c r="C48" s="154"/>
      <c r="D48" s="154"/>
      <c r="E48" s="150"/>
      <c r="F48" s="152"/>
      <c r="G48" s="153"/>
    </row>
    <row r="49" spans="1:7" s="88" customFormat="1" x14ac:dyDescent="0.25">
      <c r="A49" s="125"/>
      <c r="B49" s="159"/>
      <c r="C49" s="161"/>
      <c r="D49" s="162"/>
      <c r="E49" s="150"/>
      <c r="F49" s="152"/>
      <c r="G49" s="153"/>
    </row>
    <row r="50" spans="1:7" s="88" customFormat="1" x14ac:dyDescent="0.25">
      <c r="A50" s="125"/>
      <c r="B50" s="155"/>
      <c r="C50" s="125"/>
      <c r="D50" s="151"/>
      <c r="E50" s="154"/>
      <c r="F50" s="152"/>
      <c r="G50" s="153"/>
    </row>
    <row r="51" spans="1:7" s="88" customFormat="1" x14ac:dyDescent="0.25">
      <c r="A51" s="125"/>
      <c r="B51" s="149"/>
      <c r="C51" s="125"/>
      <c r="D51" s="154"/>
      <c r="E51" s="151"/>
      <c r="F51" s="152"/>
      <c r="G51" s="153"/>
    </row>
    <row r="52" spans="1:7" s="88" customFormat="1" x14ac:dyDescent="0.25">
      <c r="A52" s="125"/>
      <c r="B52" s="135"/>
      <c r="C52" s="150"/>
      <c r="D52" s="150"/>
      <c r="E52" s="125"/>
      <c r="F52" s="152"/>
      <c r="G52" s="153"/>
    </row>
    <row r="53" spans="1:7" s="88" customFormat="1" x14ac:dyDescent="0.25">
      <c r="A53" s="125"/>
      <c r="B53" s="160"/>
      <c r="C53" s="151"/>
      <c r="D53" s="154"/>
      <c r="E53" s="125"/>
      <c r="F53" s="152"/>
      <c r="G53" s="153"/>
    </row>
    <row r="54" spans="1:7" s="88" customFormat="1" x14ac:dyDescent="0.25">
      <c r="A54" s="125"/>
      <c r="B54" s="135"/>
      <c r="C54" s="150"/>
      <c r="D54" s="151"/>
      <c r="E54" s="154"/>
      <c r="F54" s="152"/>
      <c r="G54" s="153"/>
    </row>
    <row r="55" spans="1:7" s="88" customFormat="1" x14ac:dyDescent="0.25">
      <c r="A55" s="125"/>
      <c r="B55" s="149"/>
      <c r="C55" s="150"/>
      <c r="D55" s="151"/>
      <c r="E55" s="150"/>
      <c r="F55" s="152"/>
      <c r="G55" s="153"/>
    </row>
    <row r="56" spans="1:7" s="88" customFormat="1" x14ac:dyDescent="0.25">
      <c r="A56" s="125"/>
      <c r="B56" s="135"/>
      <c r="C56" s="158"/>
      <c r="D56" s="151"/>
      <c r="E56" s="125"/>
      <c r="F56" s="152"/>
      <c r="G56" s="153"/>
    </row>
    <row r="57" spans="1:7" s="88" customFormat="1" x14ac:dyDescent="0.25">
      <c r="A57" s="125"/>
      <c r="B57" s="149"/>
      <c r="C57" s="161"/>
      <c r="D57" s="162"/>
      <c r="E57" s="125"/>
      <c r="F57" s="152"/>
      <c r="G57" s="153"/>
    </row>
    <row r="58" spans="1:7" s="88" customFormat="1" x14ac:dyDescent="0.25">
      <c r="A58" s="125"/>
      <c r="B58" s="159"/>
      <c r="C58" s="161"/>
      <c r="D58" s="161"/>
      <c r="E58" s="150"/>
      <c r="F58" s="152"/>
      <c r="G58" s="153"/>
    </row>
    <row r="59" spans="1:7" s="88" customFormat="1" x14ac:dyDescent="0.25">
      <c r="A59" s="125"/>
      <c r="B59" s="155"/>
      <c r="C59" s="150"/>
      <c r="D59" s="150"/>
      <c r="E59" s="154"/>
      <c r="F59" s="152"/>
      <c r="G59" s="153"/>
    </row>
    <row r="60" spans="1:7" s="88" customFormat="1" x14ac:dyDescent="0.25">
      <c r="A60" s="125"/>
      <c r="B60" s="155"/>
      <c r="C60" s="158"/>
      <c r="D60" s="151"/>
      <c r="E60" s="125"/>
      <c r="F60" s="152"/>
      <c r="G60" s="153"/>
    </row>
    <row r="61" spans="1:7" s="88" customFormat="1" x14ac:dyDescent="0.25">
      <c r="A61" s="125"/>
      <c r="B61" s="135"/>
      <c r="C61" s="150"/>
      <c r="D61" s="150"/>
      <c r="E61" s="150"/>
      <c r="F61" s="152"/>
      <c r="G61" s="153"/>
    </row>
    <row r="62" spans="1:7" s="88" customFormat="1" x14ac:dyDescent="0.25">
      <c r="A62" s="125"/>
      <c r="B62" s="156"/>
      <c r="C62" s="154"/>
      <c r="D62" s="154"/>
      <c r="E62" s="125"/>
      <c r="F62" s="152"/>
      <c r="G62" s="153"/>
    </row>
    <row r="63" spans="1:7" s="88" customFormat="1" x14ac:dyDescent="0.25">
      <c r="A63" s="125"/>
      <c r="B63" s="149"/>
      <c r="C63" s="125"/>
      <c r="D63" s="154"/>
      <c r="E63" s="150"/>
      <c r="F63" s="152"/>
      <c r="G63" s="153"/>
    </row>
    <row r="64" spans="1:7" s="88" customFormat="1" x14ac:dyDescent="0.25">
      <c r="A64" s="125"/>
      <c r="B64" s="155"/>
      <c r="C64" s="125"/>
      <c r="D64" s="151"/>
      <c r="E64" s="150"/>
      <c r="F64" s="152"/>
      <c r="G64" s="153"/>
    </row>
    <row r="65" spans="1:7" s="88" customFormat="1" x14ac:dyDescent="0.25">
      <c r="A65" s="125"/>
      <c r="B65" s="159"/>
      <c r="C65" s="158"/>
      <c r="D65" s="151"/>
      <c r="E65" s="150"/>
      <c r="F65" s="152"/>
      <c r="G65" s="153"/>
    </row>
    <row r="66" spans="1:7" s="88" customFormat="1" x14ac:dyDescent="0.25">
      <c r="A66" s="125"/>
      <c r="B66" s="135"/>
      <c r="C66" s="150"/>
      <c r="D66" s="154"/>
      <c r="E66" s="125"/>
      <c r="F66" s="152"/>
      <c r="G66" s="153"/>
    </row>
    <row r="67" spans="1:7" s="88" customFormat="1" x14ac:dyDescent="0.25">
      <c r="A67" s="125"/>
      <c r="B67" s="156"/>
      <c r="C67" s="150"/>
      <c r="D67" s="150"/>
      <c r="E67" s="150"/>
      <c r="F67" s="152"/>
      <c r="G67" s="153"/>
    </row>
    <row r="68" spans="1:7" s="88" customFormat="1" x14ac:dyDescent="0.25">
      <c r="A68" s="125"/>
      <c r="B68" s="155"/>
      <c r="C68" s="150"/>
      <c r="D68" s="151"/>
      <c r="E68" s="154"/>
      <c r="F68" s="152"/>
      <c r="G68" s="153"/>
    </row>
    <row r="69" spans="1:7" s="88" customFormat="1" x14ac:dyDescent="0.25">
      <c r="A69" s="125"/>
      <c r="B69" s="160"/>
      <c r="C69" s="151"/>
      <c r="D69" s="154"/>
      <c r="E69" s="125"/>
      <c r="F69" s="152"/>
      <c r="G69" s="153"/>
    </row>
    <row r="70" spans="1:7" s="88" customFormat="1" x14ac:dyDescent="0.25">
      <c r="A70" s="125"/>
      <c r="B70" s="160"/>
      <c r="C70" s="158"/>
      <c r="D70" s="151"/>
      <c r="E70" s="125"/>
      <c r="F70" s="152"/>
      <c r="G70" s="153"/>
    </row>
    <row r="71" spans="1:7" s="88" customFormat="1" x14ac:dyDescent="0.25">
      <c r="A71" s="125"/>
      <c r="B71" s="155"/>
      <c r="C71" s="150"/>
      <c r="D71" s="154"/>
      <c r="E71" s="125"/>
      <c r="F71" s="152"/>
      <c r="G71" s="153"/>
    </row>
    <row r="72" spans="1:7" s="88" customFormat="1" x14ac:dyDescent="0.25">
      <c r="A72" s="125"/>
      <c r="B72" s="156"/>
      <c r="C72" s="125"/>
      <c r="D72" s="151"/>
      <c r="E72" s="150"/>
      <c r="F72" s="152"/>
      <c r="G72" s="153"/>
    </row>
    <row r="73" spans="1:7" s="88" customFormat="1" x14ac:dyDescent="0.25">
      <c r="A73" s="125"/>
      <c r="B73" s="159"/>
      <c r="C73" s="161"/>
      <c r="D73" s="162"/>
      <c r="E73" s="150"/>
      <c r="F73" s="152"/>
      <c r="G73" s="153"/>
    </row>
    <row r="74" spans="1:7" s="88" customFormat="1" x14ac:dyDescent="0.25">
      <c r="A74" s="125"/>
      <c r="B74" s="160"/>
      <c r="C74" s="161"/>
      <c r="D74" s="162"/>
      <c r="E74" s="125"/>
      <c r="F74" s="152"/>
      <c r="G74" s="153"/>
    </row>
    <row r="75" spans="1:7" s="88" customFormat="1" x14ac:dyDescent="0.25">
      <c r="A75" s="125"/>
      <c r="B75" s="155"/>
      <c r="C75" s="125"/>
      <c r="D75" s="151"/>
      <c r="E75" s="154"/>
      <c r="F75" s="152"/>
      <c r="G75" s="153"/>
    </row>
    <row r="76" spans="1:7" s="88" customFormat="1" x14ac:dyDescent="0.25">
      <c r="A76" s="125"/>
      <c r="B76" s="155"/>
      <c r="C76" s="150"/>
      <c r="D76" s="154"/>
      <c r="E76" s="125"/>
      <c r="F76" s="152"/>
      <c r="G76" s="153"/>
    </row>
    <row r="77" spans="1:7" s="88" customFormat="1" x14ac:dyDescent="0.25">
      <c r="A77" s="125"/>
      <c r="B77" s="156"/>
      <c r="C77" s="150"/>
      <c r="D77" s="151"/>
      <c r="E77" s="150"/>
      <c r="F77" s="152"/>
      <c r="G77" s="153"/>
    </row>
    <row r="78" spans="1:7" s="88" customFormat="1" x14ac:dyDescent="0.25">
      <c r="A78" s="125"/>
      <c r="B78" s="160"/>
      <c r="C78" s="161"/>
      <c r="D78" s="162"/>
      <c r="E78" s="125"/>
      <c r="F78" s="152"/>
      <c r="G78" s="153"/>
    </row>
    <row r="79" spans="1:7" s="88" customFormat="1" x14ac:dyDescent="0.25">
      <c r="A79" s="125"/>
      <c r="B79" s="156"/>
      <c r="C79" s="150"/>
      <c r="D79" s="154"/>
      <c r="E79" s="150"/>
      <c r="F79" s="152"/>
      <c r="G79" s="153"/>
    </row>
    <row r="80" spans="1:7" s="88" customFormat="1" x14ac:dyDescent="0.25">
      <c r="A80" s="125"/>
      <c r="B80" s="155"/>
      <c r="C80" s="125"/>
      <c r="D80" s="125"/>
      <c r="E80" s="150"/>
      <c r="F80" s="152"/>
      <c r="G80" s="153"/>
    </row>
    <row r="81" spans="1:7" s="88" customFormat="1" x14ac:dyDescent="0.25">
      <c r="A81" s="125"/>
      <c r="B81" s="156"/>
      <c r="C81" s="158"/>
      <c r="D81" s="151"/>
      <c r="E81" s="125"/>
      <c r="F81" s="152"/>
      <c r="G81" s="153"/>
    </row>
    <row r="82" spans="1:7" s="88" customFormat="1" x14ac:dyDescent="0.25">
      <c r="A82" s="125"/>
      <c r="B82" s="155"/>
      <c r="C82" s="161"/>
      <c r="D82" s="162"/>
      <c r="E82" s="150"/>
      <c r="F82" s="152"/>
      <c r="G82" s="153"/>
    </row>
    <row r="83" spans="1:7" s="88" customFormat="1" x14ac:dyDescent="0.25">
      <c r="A83" s="125"/>
      <c r="B83" s="160"/>
      <c r="C83" s="158"/>
      <c r="D83" s="151"/>
      <c r="E83" s="151"/>
      <c r="F83" s="152"/>
      <c r="G83" s="153"/>
    </row>
    <row r="84" spans="1:7" s="88" customFormat="1" x14ac:dyDescent="0.25">
      <c r="A84" s="125"/>
      <c r="B84" s="155"/>
      <c r="C84" s="125"/>
      <c r="D84" s="154"/>
      <c r="E84" s="150"/>
      <c r="F84" s="152"/>
      <c r="G84" s="153"/>
    </row>
    <row r="85" spans="1:7" s="88" customFormat="1" x14ac:dyDescent="0.25">
      <c r="A85" s="125"/>
      <c r="B85" s="156"/>
      <c r="C85" s="150"/>
      <c r="D85" s="154"/>
      <c r="E85" s="125"/>
      <c r="F85" s="152"/>
      <c r="G85" s="153"/>
    </row>
    <row r="86" spans="1:7" s="88" customFormat="1" x14ac:dyDescent="0.25">
      <c r="A86" s="125"/>
      <c r="B86" s="159"/>
      <c r="C86" s="125"/>
      <c r="D86" s="154"/>
      <c r="E86" s="125"/>
      <c r="F86" s="152"/>
      <c r="G86" s="153"/>
    </row>
    <row r="87" spans="1:7" s="88" customFormat="1" x14ac:dyDescent="0.25">
      <c r="A87" s="125"/>
      <c r="B87" s="159"/>
      <c r="C87" s="161"/>
      <c r="D87" s="162"/>
      <c r="E87" s="150"/>
      <c r="F87" s="152"/>
      <c r="G87" s="153"/>
    </row>
    <row r="88" spans="1:7" s="88" customFormat="1" x14ac:dyDescent="0.25">
      <c r="A88" s="125"/>
      <c r="B88" s="135"/>
      <c r="C88" s="125"/>
      <c r="D88" s="125"/>
      <c r="E88" s="150"/>
      <c r="F88" s="152"/>
      <c r="G88" s="153"/>
    </row>
    <row r="89" spans="1:7" s="88" customFormat="1" x14ac:dyDescent="0.25">
      <c r="A89" s="125"/>
      <c r="B89" s="155"/>
      <c r="C89" s="151"/>
      <c r="D89" s="154"/>
      <c r="E89" s="150"/>
      <c r="F89" s="152"/>
      <c r="G89" s="153"/>
    </row>
    <row r="90" spans="1:7" s="88" customFormat="1" x14ac:dyDescent="0.25">
      <c r="A90" s="125"/>
      <c r="B90" s="156"/>
      <c r="C90" s="150"/>
      <c r="D90" s="151"/>
      <c r="E90" s="125"/>
      <c r="F90" s="152"/>
      <c r="G90" s="153"/>
    </row>
    <row r="91" spans="1:7" s="88" customFormat="1" x14ac:dyDescent="0.25">
      <c r="A91" s="125"/>
      <c r="B91" s="155"/>
      <c r="C91" s="151"/>
      <c r="D91" s="151"/>
      <c r="E91" s="150"/>
      <c r="F91" s="152"/>
      <c r="G91" s="153"/>
    </row>
    <row r="92" spans="1:7" s="88" customFormat="1" x14ac:dyDescent="0.25">
      <c r="A92" s="125"/>
      <c r="B92" s="163"/>
      <c r="C92" s="158"/>
      <c r="D92" s="151"/>
      <c r="E92" s="125"/>
      <c r="F92" s="152"/>
      <c r="G92" s="153"/>
    </row>
    <row r="93" spans="1:7" s="88" customFormat="1" x14ac:dyDescent="0.25">
      <c r="A93" s="125"/>
      <c r="B93" s="155"/>
      <c r="C93" s="161"/>
      <c r="D93" s="154"/>
      <c r="E93" s="150"/>
      <c r="F93" s="152"/>
      <c r="G93" s="153"/>
    </row>
    <row r="94" spans="1:7" x14ac:dyDescent="0.25">
      <c r="A94" s="125"/>
      <c r="B94" s="155"/>
      <c r="C94" s="154"/>
      <c r="D94" s="154"/>
      <c r="E94" s="125"/>
      <c r="F94" s="152"/>
      <c r="G94" s="153"/>
    </row>
    <row r="95" spans="1:7" x14ac:dyDescent="0.25">
      <c r="A95" s="125"/>
      <c r="B95" s="156"/>
      <c r="C95" s="125"/>
      <c r="D95" s="125"/>
      <c r="E95" s="154"/>
      <c r="F95" s="152"/>
      <c r="G95" s="153"/>
    </row>
    <row r="96" spans="1:7" x14ac:dyDescent="0.25">
      <c r="A96" s="125"/>
      <c r="B96" s="156"/>
      <c r="C96" s="150"/>
      <c r="D96" s="154"/>
      <c r="E96" s="154"/>
      <c r="F96" s="152"/>
      <c r="G96" s="153"/>
    </row>
    <row r="97" spans="1:7" x14ac:dyDescent="0.25">
      <c r="A97" s="164"/>
      <c r="B97" s="165"/>
      <c r="C97" s="150"/>
      <c r="D97" s="154"/>
      <c r="E97" s="154"/>
      <c r="F97" s="166"/>
      <c r="G97" s="167"/>
    </row>
    <row r="98" spans="1:7" x14ac:dyDescent="0.25">
      <c r="A98" s="19"/>
      <c r="B98" s="168"/>
      <c r="C98" s="125"/>
      <c r="D98" s="154"/>
      <c r="E98" s="125"/>
      <c r="F98" s="169"/>
      <c r="G98" s="170"/>
    </row>
    <row r="99" spans="1:7" x14ac:dyDescent="0.25">
      <c r="A99" s="19"/>
      <c r="B99" s="171"/>
      <c r="C99" s="150"/>
      <c r="D99" s="154"/>
      <c r="E99" s="161"/>
      <c r="F99" s="169"/>
      <c r="G99" s="170"/>
    </row>
    <row r="100" spans="1:7" x14ac:dyDescent="0.25">
      <c r="A100" s="19"/>
      <c r="B100" s="172"/>
      <c r="C100" s="150"/>
      <c r="D100" s="154"/>
      <c r="E100" s="154"/>
      <c r="F100" s="169"/>
      <c r="G100" s="170"/>
    </row>
    <row r="101" spans="1:7" x14ac:dyDescent="0.25">
      <c r="A101" s="19"/>
      <c r="B101" s="173"/>
      <c r="C101" s="174"/>
      <c r="D101" s="175"/>
      <c r="E101" s="125"/>
      <c r="F101" s="169"/>
      <c r="G101" s="170"/>
    </row>
    <row r="102" spans="1:7" x14ac:dyDescent="0.25">
      <c r="A102" s="19"/>
      <c r="B102" s="134"/>
      <c r="C102" s="176"/>
      <c r="D102" s="35"/>
      <c r="E102" s="150"/>
      <c r="F102" s="169"/>
      <c r="G102" s="170"/>
    </row>
    <row r="103" spans="1:7" x14ac:dyDescent="0.25">
      <c r="A103" s="19"/>
      <c r="B103" s="177"/>
      <c r="C103" s="178"/>
      <c r="D103" s="178"/>
      <c r="E103" s="125"/>
      <c r="F103" s="169"/>
      <c r="G103" s="170"/>
    </row>
    <row r="104" spans="1:7" x14ac:dyDescent="0.25">
      <c r="A104" s="19"/>
      <c r="B104" s="134"/>
      <c r="C104" s="179"/>
      <c r="D104" s="180"/>
      <c r="E104" s="125"/>
      <c r="F104" s="169"/>
      <c r="G104" s="170"/>
    </row>
    <row r="105" spans="1:7" x14ac:dyDescent="0.25">
      <c r="A105" s="19"/>
      <c r="B105" s="172"/>
      <c r="C105" s="176"/>
      <c r="D105" s="180"/>
      <c r="E105" s="150"/>
      <c r="F105" s="169"/>
      <c r="G105" s="170"/>
    </row>
    <row r="106" spans="1:7" x14ac:dyDescent="0.25">
      <c r="A106" s="19"/>
      <c r="B106" s="168"/>
      <c r="C106" s="176"/>
      <c r="D106" s="35"/>
      <c r="E106" s="150"/>
      <c r="F106" s="169"/>
      <c r="G106" s="170"/>
    </row>
    <row r="107" spans="1:7" x14ac:dyDescent="0.25">
      <c r="A107" s="19"/>
      <c r="B107" s="168"/>
      <c r="C107" s="181"/>
      <c r="D107" s="180"/>
      <c r="E107" s="182"/>
      <c r="F107" s="169"/>
      <c r="G107" s="170"/>
    </row>
    <row r="108" spans="1:7" x14ac:dyDescent="0.25">
      <c r="A108" s="19"/>
      <c r="B108" s="134"/>
      <c r="C108" s="176"/>
      <c r="D108" s="35"/>
      <c r="E108" s="120"/>
      <c r="F108" s="169"/>
      <c r="G108" s="170"/>
    </row>
    <row r="109" spans="1:7" x14ac:dyDescent="0.25">
      <c r="A109" s="19"/>
      <c r="B109" s="134"/>
      <c r="C109" s="179"/>
      <c r="D109" s="180"/>
      <c r="E109" s="178"/>
      <c r="F109" s="169"/>
      <c r="G109" s="170"/>
    </row>
    <row r="110" spans="1:7" x14ac:dyDescent="0.25">
      <c r="A110" s="19"/>
      <c r="B110" s="168"/>
      <c r="C110" s="183"/>
      <c r="D110" s="35"/>
      <c r="E110" s="176"/>
      <c r="F110" s="169"/>
      <c r="G110" s="170"/>
    </row>
    <row r="111" spans="1:7" x14ac:dyDescent="0.25">
      <c r="A111" s="19"/>
      <c r="B111" s="168"/>
      <c r="C111" s="19"/>
      <c r="D111" s="19"/>
      <c r="E111" s="35"/>
      <c r="F111" s="169"/>
      <c r="G111" s="170"/>
    </row>
    <row r="112" spans="1:7" x14ac:dyDescent="0.25">
      <c r="A112" s="19"/>
      <c r="B112" s="168"/>
      <c r="C112" s="176"/>
      <c r="D112" s="35"/>
      <c r="E112" s="176"/>
      <c r="F112" s="169"/>
      <c r="G112" s="170"/>
    </row>
    <row r="113" spans="1:7" x14ac:dyDescent="0.25">
      <c r="A113" s="19"/>
      <c r="B113" s="173"/>
      <c r="C113" s="184"/>
      <c r="D113" s="35"/>
      <c r="E113" s="19"/>
      <c r="F113" s="169"/>
      <c r="G113" s="170"/>
    </row>
    <row r="114" spans="1:7" x14ac:dyDescent="0.25">
      <c r="A114" s="19"/>
      <c r="B114" s="185"/>
      <c r="C114" s="184"/>
      <c r="D114" s="35"/>
      <c r="E114" s="176"/>
      <c r="F114" s="169"/>
      <c r="G114" s="170"/>
    </row>
    <row r="115" spans="1:7" x14ac:dyDescent="0.25">
      <c r="A115" s="19"/>
      <c r="B115" s="177"/>
      <c r="C115" s="186"/>
      <c r="D115" s="187"/>
      <c r="E115" s="176"/>
      <c r="F115" s="169"/>
      <c r="G115" s="170"/>
    </row>
    <row r="116" spans="1:7" x14ac:dyDescent="0.25">
      <c r="A116" s="19"/>
      <c r="B116" s="134"/>
      <c r="C116" s="184"/>
      <c r="D116" s="35"/>
      <c r="E116" s="183"/>
      <c r="F116" s="169"/>
      <c r="G116" s="170"/>
    </row>
    <row r="117" spans="1:7" x14ac:dyDescent="0.25">
      <c r="A117" s="19"/>
      <c r="B117" s="173"/>
      <c r="C117" s="176"/>
      <c r="D117" s="180"/>
      <c r="E117" s="19"/>
      <c r="F117" s="169"/>
      <c r="G117" s="170"/>
    </row>
    <row r="118" spans="1:7" x14ac:dyDescent="0.25">
      <c r="A118" s="19"/>
      <c r="B118" s="177"/>
      <c r="C118" s="176"/>
      <c r="D118" s="176"/>
      <c r="E118" s="176"/>
      <c r="F118" s="169"/>
      <c r="G118" s="170"/>
    </row>
    <row r="119" spans="1:7" x14ac:dyDescent="0.25">
      <c r="A119" s="19"/>
      <c r="B119" s="171"/>
      <c r="C119" s="181"/>
      <c r="D119" s="180"/>
      <c r="E119" s="176"/>
      <c r="F119" s="169"/>
      <c r="G119" s="170"/>
    </row>
    <row r="120" spans="1:7" x14ac:dyDescent="0.25">
      <c r="A120" s="19"/>
      <c r="B120" s="172"/>
      <c r="C120" s="176"/>
      <c r="D120" s="35"/>
      <c r="E120" s="176"/>
      <c r="F120" s="169"/>
      <c r="G120" s="170"/>
    </row>
    <row r="121" spans="1:7" x14ac:dyDescent="0.25">
      <c r="A121" s="19"/>
      <c r="B121" s="168"/>
      <c r="C121" s="180"/>
      <c r="D121" s="35"/>
      <c r="E121" s="19"/>
      <c r="F121" s="169"/>
      <c r="G121" s="170"/>
    </row>
    <row r="122" spans="1:7" x14ac:dyDescent="0.25">
      <c r="A122" s="19"/>
      <c r="B122" s="134"/>
      <c r="C122" s="181"/>
      <c r="D122" s="180"/>
      <c r="E122" s="19"/>
      <c r="F122" s="169"/>
      <c r="G122" s="170"/>
    </row>
    <row r="123" spans="1:7" x14ac:dyDescent="0.25">
      <c r="A123" s="19"/>
      <c r="B123" s="185"/>
      <c r="C123" s="178"/>
      <c r="D123" s="178"/>
      <c r="E123" s="35"/>
      <c r="F123" s="169"/>
      <c r="G123" s="170"/>
    </row>
    <row r="124" spans="1:7" x14ac:dyDescent="0.25">
      <c r="A124" s="19"/>
      <c r="B124" s="172"/>
      <c r="C124" s="179"/>
      <c r="D124" s="180"/>
      <c r="E124" s="176"/>
      <c r="F124" s="169"/>
      <c r="G124" s="170"/>
    </row>
    <row r="125" spans="1:7" x14ac:dyDescent="0.25">
      <c r="A125" s="19"/>
      <c r="B125" s="168"/>
      <c r="C125" s="19"/>
      <c r="D125" s="19"/>
      <c r="E125" s="19"/>
      <c r="F125" s="169"/>
      <c r="G125" s="170"/>
    </row>
    <row r="126" spans="1:7" x14ac:dyDescent="0.25">
      <c r="A126" s="19"/>
      <c r="B126" s="134"/>
      <c r="C126" s="176"/>
      <c r="D126" s="35"/>
      <c r="E126" s="176"/>
      <c r="F126" s="169"/>
      <c r="G126" s="170"/>
    </row>
    <row r="127" spans="1:7" x14ac:dyDescent="0.25">
      <c r="A127" s="19"/>
      <c r="B127" s="173"/>
      <c r="C127" s="176"/>
      <c r="D127" s="35"/>
      <c r="E127" s="35"/>
      <c r="F127" s="169"/>
      <c r="G127" s="170"/>
    </row>
    <row r="128" spans="1:7" x14ac:dyDescent="0.25">
      <c r="A128" s="19"/>
      <c r="B128" s="168"/>
      <c r="C128" s="179"/>
      <c r="D128" s="180"/>
      <c r="E128" s="19"/>
      <c r="F128" s="169"/>
      <c r="G128" s="170"/>
    </row>
    <row r="129" spans="1:7" x14ac:dyDescent="0.25">
      <c r="A129" s="19"/>
      <c r="B129" s="173"/>
      <c r="C129" s="19"/>
      <c r="D129" s="35"/>
      <c r="E129" s="178"/>
      <c r="F129" s="169"/>
      <c r="G129" s="170"/>
    </row>
    <row r="130" spans="1:7" x14ac:dyDescent="0.25">
      <c r="A130" s="19"/>
      <c r="B130" s="173"/>
      <c r="C130" s="176"/>
      <c r="D130" s="35"/>
      <c r="E130" s="176"/>
      <c r="F130" s="169"/>
      <c r="G130" s="170"/>
    </row>
    <row r="131" spans="1:7" x14ac:dyDescent="0.25">
      <c r="A131" s="19"/>
      <c r="B131" s="173"/>
      <c r="C131" s="176"/>
      <c r="D131" s="180"/>
      <c r="E131" s="19"/>
      <c r="F131" s="169"/>
      <c r="G131" s="170"/>
    </row>
    <row r="132" spans="1:7" x14ac:dyDescent="0.25">
      <c r="A132" s="19"/>
      <c r="B132" s="134"/>
      <c r="C132" s="19"/>
      <c r="D132" s="19"/>
      <c r="E132" s="176"/>
      <c r="F132" s="169"/>
      <c r="G132" s="170"/>
    </row>
    <row r="133" spans="1:7" x14ac:dyDescent="0.25">
      <c r="A133" s="19"/>
      <c r="B133" s="134"/>
      <c r="C133" s="180"/>
      <c r="D133" s="35"/>
      <c r="E133" s="120"/>
      <c r="F133" s="169"/>
      <c r="G133" s="170"/>
    </row>
    <row r="134" spans="1:7" x14ac:dyDescent="0.25">
      <c r="A134" s="19"/>
      <c r="B134" s="134"/>
      <c r="C134" s="176"/>
      <c r="D134" s="180"/>
      <c r="E134" s="176"/>
      <c r="F134" s="169"/>
      <c r="G134" s="170"/>
    </row>
    <row r="135" spans="1:7" x14ac:dyDescent="0.25">
      <c r="A135" s="19"/>
      <c r="B135" s="185"/>
      <c r="C135" s="176"/>
      <c r="D135" s="180"/>
      <c r="E135" s="19"/>
      <c r="F135" s="169"/>
      <c r="G135" s="170"/>
    </row>
    <row r="136" spans="1:7" x14ac:dyDescent="0.25">
      <c r="C136" s="176"/>
      <c r="D136" s="35"/>
      <c r="E136" s="176"/>
    </row>
    <row r="137" spans="1:7" x14ac:dyDescent="0.25">
      <c r="C137" s="176"/>
      <c r="D137" s="35"/>
      <c r="E137" s="180"/>
    </row>
    <row r="138" spans="1:7" x14ac:dyDescent="0.25">
      <c r="C138" s="176"/>
      <c r="D138" s="35"/>
      <c r="E138" s="19"/>
    </row>
    <row r="139" spans="1:7" x14ac:dyDescent="0.25">
      <c r="C139" s="176"/>
      <c r="D139" s="180"/>
      <c r="E139" s="35"/>
    </row>
    <row r="140" spans="1:7" x14ac:dyDescent="0.25">
      <c r="E140" s="35"/>
    </row>
    <row r="141" spans="1:7" x14ac:dyDescent="0.25">
      <c r="E141" s="35"/>
    </row>
    <row r="142" spans="1:7" x14ac:dyDescent="0.25">
      <c r="E142" s="176"/>
    </row>
    <row r="143" spans="1:7" x14ac:dyDescent="0.25">
      <c r="E143" s="176"/>
    </row>
    <row r="144" spans="1:7" x14ac:dyDescent="0.25">
      <c r="E144" s="176"/>
    </row>
    <row r="145" spans="5:5" x14ac:dyDescent="0.25">
      <c r="E145" s="176"/>
    </row>
  </sheetData>
  <autoFilter ref="A13:G27">
    <sortState ref="A10:G23">
      <sortCondition descending="1" ref="E9"/>
    </sortState>
  </autoFilter>
  <mergeCells count="7">
    <mergeCell ref="A5:G6"/>
    <mergeCell ref="A8:B8"/>
    <mergeCell ref="C8:D8"/>
    <mergeCell ref="A9:B9"/>
    <mergeCell ref="A10:B10"/>
    <mergeCell ref="C10:D10"/>
    <mergeCell ref="F9:G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D14:D27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G14:G27</xm:sqref>
        </x14:dataValidation>
        <x14:dataValidation type="list" allowBlank="1" showInputMessage="1" showErrorMessage="1" promptTitle="Выберите название ОО">
          <x14:formula1>
            <xm:f>'[3]Название образовательных орг.'!#REF!</xm:f>
          </x14:formula1>
          <xm:sqref>D28</xm:sqref>
        </x14:dataValidation>
        <x14:dataValidation type="list" allowBlank="1" showInputMessage="1" showErrorMessage="1">
          <x14:formula1>
            <xm:f>'[3]Название образовательных орг.'!#REF!</xm:f>
          </x14:formula1>
          <xm:sqref>G28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8"/>
  <sheetViews>
    <sheetView view="pageBreakPreview" topLeftCell="A10" zoomScale="106" zoomScaleNormal="100" zoomScaleSheetLayoutView="106" workbookViewId="0">
      <selection activeCell="D14" sqref="D14"/>
    </sheetView>
  </sheetViews>
  <sheetFormatPr defaultRowHeight="15.75" x14ac:dyDescent="0.25"/>
  <cols>
    <col min="1" max="1" width="5.140625" style="111" customWidth="1"/>
    <col min="2" max="2" width="40.28515625" style="145" customWidth="1"/>
    <col min="3" max="3" width="13.28515625" style="111" customWidth="1"/>
    <col min="4" max="4" width="70.42578125" style="111" customWidth="1"/>
    <col min="5" max="5" width="13" style="111" customWidth="1"/>
    <col min="6" max="6" width="13.28515625" style="111" customWidth="1"/>
    <col min="7" max="7" width="18.85546875" style="111" customWidth="1"/>
    <col min="8" max="8" width="9.140625" style="111"/>
  </cols>
  <sheetData>
    <row r="1" spans="1:18" x14ac:dyDescent="0.25">
      <c r="F1" s="192" t="s">
        <v>101</v>
      </c>
    </row>
    <row r="2" spans="1:18" x14ac:dyDescent="0.25">
      <c r="F2" s="192" t="s">
        <v>99</v>
      </c>
    </row>
    <row r="3" spans="1:18" x14ac:dyDescent="0.25">
      <c r="F3" s="111" t="s">
        <v>100</v>
      </c>
    </row>
    <row r="5" spans="1:18" ht="15" customHeight="1" x14ac:dyDescent="0.25">
      <c r="A5" s="220" t="s">
        <v>18</v>
      </c>
      <c r="B5" s="220"/>
      <c r="C5" s="220"/>
      <c r="D5" s="220"/>
      <c r="E5" s="220"/>
      <c r="F5" s="220"/>
      <c r="G5" s="221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220"/>
      <c r="B6" s="220"/>
      <c r="C6" s="220"/>
      <c r="D6" s="220"/>
      <c r="E6" s="220"/>
      <c r="F6" s="220"/>
      <c r="G6" s="221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x14ac:dyDescent="0.25">
      <c r="A7" s="122"/>
      <c r="B7" s="122"/>
      <c r="C7" s="122"/>
      <c r="D7" s="122"/>
      <c r="E7" s="122"/>
      <c r="F7" s="122"/>
      <c r="G7" s="1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222" t="s">
        <v>4</v>
      </c>
      <c r="B8" s="222"/>
      <c r="C8" s="223" t="s">
        <v>7</v>
      </c>
      <c r="D8" s="223"/>
      <c r="E8" s="195"/>
      <c r="F8" s="195"/>
      <c r="G8" s="202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1.5" x14ac:dyDescent="0.25">
      <c r="A9" s="224" t="s">
        <v>8</v>
      </c>
      <c r="B9" s="224"/>
      <c r="C9" s="193" t="s">
        <v>24</v>
      </c>
      <c r="D9" s="189"/>
      <c r="E9" s="197" t="s">
        <v>9</v>
      </c>
      <c r="F9" s="227" t="s">
        <v>96</v>
      </c>
      <c r="G9" s="227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222" t="s">
        <v>10</v>
      </c>
      <c r="B10" s="222"/>
      <c r="C10" s="225" t="s">
        <v>11</v>
      </c>
      <c r="D10" s="225"/>
      <c r="E10" s="188" t="s">
        <v>12</v>
      </c>
      <c r="F10" s="205"/>
      <c r="G10" s="206">
        <v>70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A11" s="111" t="s">
        <v>97</v>
      </c>
      <c r="B11" s="146"/>
      <c r="C11" s="189">
        <v>8</v>
      </c>
      <c r="D11" s="189"/>
      <c r="E11" s="115"/>
      <c r="F11" s="195"/>
      <c r="G11" s="201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C12" s="147"/>
      <c r="D12" s="147"/>
      <c r="E12" s="148"/>
      <c r="F12" s="114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0" t="s">
        <v>5</v>
      </c>
      <c r="B13" s="120" t="s">
        <v>0</v>
      </c>
      <c r="C13" s="120" t="s">
        <v>1</v>
      </c>
      <c r="D13" s="120" t="s">
        <v>6</v>
      </c>
      <c r="E13" s="120" t="s">
        <v>2</v>
      </c>
      <c r="F13" s="121" t="s">
        <v>3</v>
      </c>
      <c r="G13" s="121" t="s">
        <v>19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s="209" customFormat="1" ht="42.75" customHeight="1" x14ac:dyDescent="0.25">
      <c r="A14" s="183">
        <v>1</v>
      </c>
      <c r="B14" s="210" t="s">
        <v>39</v>
      </c>
      <c r="C14" s="124" t="str">
        <f>INDEX([1]Лист1!$D:$D, MATCH(B14, [1]Лист1!$B:$B, 0))</f>
        <v>8б</v>
      </c>
      <c r="D14" s="181" t="s">
        <v>13</v>
      </c>
      <c r="E14" s="183">
        <v>66</v>
      </c>
      <c r="F14" s="139">
        <f t="shared" ref="F14:F25" si="0">E14*100/70</f>
        <v>94.285714285714292</v>
      </c>
      <c r="G14" s="183" t="s">
        <v>20</v>
      </c>
      <c r="H14" s="207"/>
      <c r="I14" s="208"/>
      <c r="J14" s="208"/>
      <c r="K14" s="208"/>
      <c r="L14" s="208"/>
      <c r="M14" s="208"/>
      <c r="N14" s="208"/>
      <c r="O14" s="208"/>
      <c r="P14" s="208"/>
      <c r="Q14" s="208"/>
      <c r="R14" s="208"/>
    </row>
    <row r="15" spans="1:18" s="209" customFormat="1" ht="42.75" customHeight="1" x14ac:dyDescent="0.25">
      <c r="A15" s="183">
        <v>2</v>
      </c>
      <c r="B15" s="210" t="s">
        <v>40</v>
      </c>
      <c r="C15" s="124" t="str">
        <f>INDEX([1]Лист1!$D:$D, MATCH(B15, [1]Лист1!$B:$B, 0))</f>
        <v>8а</v>
      </c>
      <c r="D15" s="181" t="s">
        <v>13</v>
      </c>
      <c r="E15" s="183">
        <v>61</v>
      </c>
      <c r="F15" s="139">
        <f t="shared" si="0"/>
        <v>87.142857142857139</v>
      </c>
      <c r="G15" s="183" t="s">
        <v>21</v>
      </c>
      <c r="H15" s="207"/>
      <c r="I15" s="208"/>
      <c r="J15" s="208"/>
      <c r="K15" s="208"/>
      <c r="L15" s="208"/>
      <c r="M15" s="208"/>
      <c r="N15" s="208"/>
      <c r="O15" s="208"/>
      <c r="P15" s="208"/>
      <c r="Q15" s="208"/>
      <c r="R15" s="208"/>
    </row>
    <row r="16" spans="1:18" s="209" customFormat="1" ht="42.75" customHeight="1" x14ac:dyDescent="0.25">
      <c r="A16" s="183">
        <v>3</v>
      </c>
      <c r="B16" s="211" t="s">
        <v>41</v>
      </c>
      <c r="C16" s="124" t="str">
        <f>INDEX([1]Лист1!$D:$D, MATCH(B16, [1]Лист1!$B:$B, 0))</f>
        <v>8а</v>
      </c>
      <c r="D16" s="181" t="s">
        <v>14</v>
      </c>
      <c r="E16" s="183">
        <v>59</v>
      </c>
      <c r="F16" s="139">
        <f t="shared" si="0"/>
        <v>84.285714285714292</v>
      </c>
      <c r="G16" s="183" t="s">
        <v>21</v>
      </c>
      <c r="H16" s="207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 s="209" customFormat="1" ht="42.75" customHeight="1" x14ac:dyDescent="0.25">
      <c r="A17" s="183">
        <v>4</v>
      </c>
      <c r="B17" s="210" t="s">
        <v>42</v>
      </c>
      <c r="C17" s="124" t="str">
        <f>INDEX([1]Лист1!$D:$D, MATCH(B17, [1]Лист1!$B:$B, 0))</f>
        <v>8а</v>
      </c>
      <c r="D17" s="181" t="s">
        <v>13</v>
      </c>
      <c r="E17" s="183">
        <v>56</v>
      </c>
      <c r="F17" s="139">
        <f t="shared" si="0"/>
        <v>80</v>
      </c>
      <c r="G17" s="183" t="s">
        <v>22</v>
      </c>
      <c r="H17" s="207"/>
      <c r="I17" s="208"/>
      <c r="J17" s="208"/>
      <c r="K17" s="208"/>
      <c r="L17" s="208"/>
      <c r="M17" s="208"/>
      <c r="N17" s="208"/>
      <c r="O17" s="208"/>
      <c r="P17" s="208"/>
      <c r="Q17" s="208"/>
      <c r="R17" s="208"/>
    </row>
    <row r="18" spans="1:18" s="209" customFormat="1" ht="42.75" customHeight="1" x14ac:dyDescent="0.25">
      <c r="A18" s="183">
        <v>5</v>
      </c>
      <c r="B18" s="210" t="s">
        <v>43</v>
      </c>
      <c r="C18" s="124" t="str">
        <f>INDEX([1]Лист1!$D:$D, MATCH(B18, [1]Лист1!$B:$B, 0))</f>
        <v>8а</v>
      </c>
      <c r="D18" s="181" t="s">
        <v>13</v>
      </c>
      <c r="E18" s="183">
        <v>53</v>
      </c>
      <c r="F18" s="139">
        <f t="shared" si="0"/>
        <v>75.714285714285708</v>
      </c>
      <c r="G18" s="183" t="s">
        <v>22</v>
      </c>
      <c r="H18" s="207"/>
      <c r="I18" s="208"/>
      <c r="J18" s="208"/>
      <c r="K18" s="208"/>
      <c r="L18" s="208"/>
      <c r="M18" s="208"/>
      <c r="N18" s="208"/>
      <c r="O18" s="208"/>
      <c r="P18" s="208"/>
      <c r="Q18" s="208"/>
      <c r="R18" s="208"/>
    </row>
    <row r="19" spans="1:18" s="209" customFormat="1" ht="42.75" customHeight="1" x14ac:dyDescent="0.25">
      <c r="A19" s="183">
        <v>6</v>
      </c>
      <c r="B19" s="210" t="s">
        <v>44</v>
      </c>
      <c r="C19" s="124" t="str">
        <f>INDEX([1]Лист1!$D:$D, MATCH(B19, [1]Лист1!$B:$B, 0))</f>
        <v>8г</v>
      </c>
      <c r="D19" s="181" t="s">
        <v>13</v>
      </c>
      <c r="E19" s="183">
        <v>50</v>
      </c>
      <c r="F19" s="139">
        <f t="shared" si="0"/>
        <v>71.428571428571431</v>
      </c>
      <c r="G19" s="183" t="s">
        <v>22</v>
      </c>
      <c r="H19" s="207"/>
      <c r="I19" s="208"/>
      <c r="J19" s="208"/>
      <c r="K19" s="208"/>
      <c r="L19" s="208"/>
      <c r="M19" s="208"/>
      <c r="N19" s="208"/>
      <c r="O19" s="208"/>
      <c r="P19" s="208"/>
      <c r="Q19" s="208"/>
      <c r="R19" s="208"/>
    </row>
    <row r="20" spans="1:18" s="209" customFormat="1" ht="42.75" customHeight="1" x14ac:dyDescent="0.25">
      <c r="A20" s="183">
        <v>7</v>
      </c>
      <c r="B20" s="210" t="s">
        <v>45</v>
      </c>
      <c r="C20" s="124" t="str">
        <f>INDEX([1]Лист1!$D:$D, MATCH(B20, [1]Лист1!$B:$B, 0))</f>
        <v>8а</v>
      </c>
      <c r="D20" s="181" t="s">
        <v>13</v>
      </c>
      <c r="E20" s="183">
        <v>46</v>
      </c>
      <c r="F20" s="139">
        <f t="shared" si="0"/>
        <v>65.714285714285708</v>
      </c>
      <c r="G20" s="183" t="s">
        <v>22</v>
      </c>
      <c r="H20" s="207"/>
      <c r="I20" s="208"/>
      <c r="J20" s="208"/>
      <c r="K20" s="208"/>
      <c r="L20" s="208"/>
      <c r="M20" s="208"/>
      <c r="N20" s="208"/>
      <c r="O20" s="208"/>
      <c r="P20" s="208"/>
      <c r="Q20" s="208"/>
      <c r="R20" s="208"/>
    </row>
    <row r="21" spans="1:18" s="209" customFormat="1" ht="42.75" customHeight="1" x14ac:dyDescent="0.25">
      <c r="A21" s="183">
        <v>8</v>
      </c>
      <c r="B21" s="210" t="s">
        <v>46</v>
      </c>
      <c r="C21" s="124" t="str">
        <f>INDEX([1]Лист1!$D:$D, MATCH(B21, [1]Лист1!$B:$B, 0))</f>
        <v>8б</v>
      </c>
      <c r="D21" s="181" t="s">
        <v>13</v>
      </c>
      <c r="E21" s="183">
        <v>45</v>
      </c>
      <c r="F21" s="139">
        <f t="shared" si="0"/>
        <v>64.285714285714292</v>
      </c>
      <c r="G21" s="183" t="s">
        <v>22</v>
      </c>
      <c r="H21" s="207"/>
      <c r="I21" s="208"/>
      <c r="J21" s="208"/>
      <c r="K21" s="208"/>
      <c r="L21" s="208"/>
      <c r="M21" s="208"/>
      <c r="N21" s="208"/>
      <c r="O21" s="208"/>
      <c r="P21" s="208"/>
      <c r="Q21" s="208"/>
      <c r="R21" s="208"/>
    </row>
    <row r="22" spans="1:18" s="209" customFormat="1" ht="42.75" customHeight="1" x14ac:dyDescent="0.25">
      <c r="A22" s="183">
        <v>9</v>
      </c>
      <c r="B22" s="212" t="s">
        <v>47</v>
      </c>
      <c r="C22" s="124" t="str">
        <f>INDEX([1]Лист1!$D:$D, MATCH(B22, [1]Лист1!$B:$B, 0))</f>
        <v>8б</v>
      </c>
      <c r="D22" s="181" t="s">
        <v>16</v>
      </c>
      <c r="E22" s="183">
        <v>44</v>
      </c>
      <c r="F22" s="139">
        <f t="shared" si="0"/>
        <v>62.857142857142854</v>
      </c>
      <c r="G22" s="183" t="s">
        <v>22</v>
      </c>
      <c r="H22" s="207"/>
      <c r="I22" s="208"/>
      <c r="J22" s="208"/>
      <c r="K22" s="208"/>
      <c r="L22" s="208"/>
      <c r="M22" s="208"/>
      <c r="N22" s="208"/>
      <c r="O22" s="208"/>
      <c r="P22" s="208"/>
      <c r="Q22" s="208"/>
      <c r="R22" s="208"/>
    </row>
    <row r="23" spans="1:18" s="209" customFormat="1" ht="42.75" customHeight="1" x14ac:dyDescent="0.25">
      <c r="A23" s="183">
        <v>10</v>
      </c>
      <c r="B23" s="212" t="s">
        <v>48</v>
      </c>
      <c r="C23" s="124" t="str">
        <f>INDEX([1]Лист1!$D:$D, MATCH(B23, [1]Лист1!$B:$B, 0))</f>
        <v>8а</v>
      </c>
      <c r="D23" s="181" t="s">
        <v>14</v>
      </c>
      <c r="E23" s="183">
        <v>41</v>
      </c>
      <c r="F23" s="139">
        <f t="shared" si="0"/>
        <v>58.571428571428569</v>
      </c>
      <c r="G23" s="183" t="s">
        <v>22</v>
      </c>
      <c r="H23" s="207"/>
      <c r="I23" s="208"/>
      <c r="J23" s="208"/>
      <c r="K23" s="208"/>
      <c r="L23" s="208"/>
      <c r="M23" s="208"/>
      <c r="N23" s="208"/>
      <c r="O23" s="208"/>
      <c r="P23" s="208"/>
      <c r="Q23" s="208"/>
      <c r="R23" s="208"/>
    </row>
    <row r="24" spans="1:18" s="209" customFormat="1" ht="42.75" customHeight="1" x14ac:dyDescent="0.25">
      <c r="A24" s="183">
        <v>11</v>
      </c>
      <c r="B24" s="212" t="s">
        <v>49</v>
      </c>
      <c r="C24" s="124" t="str">
        <f>INDEX([1]Лист1!$D:$D, MATCH(B24, [1]Лист1!$B:$B, 0))</f>
        <v>8ж</v>
      </c>
      <c r="D24" s="181" t="s">
        <v>23</v>
      </c>
      <c r="E24" s="183">
        <v>32</v>
      </c>
      <c r="F24" s="139">
        <f t="shared" si="0"/>
        <v>45.714285714285715</v>
      </c>
      <c r="G24" s="183" t="s">
        <v>22</v>
      </c>
      <c r="H24" s="207"/>
      <c r="I24" s="208"/>
      <c r="J24" s="208"/>
      <c r="K24" s="208"/>
      <c r="L24" s="208"/>
      <c r="M24" s="208"/>
      <c r="N24" s="208"/>
      <c r="O24" s="208"/>
      <c r="P24" s="208"/>
      <c r="Q24" s="208"/>
      <c r="R24" s="208"/>
    </row>
    <row r="25" spans="1:18" s="209" customFormat="1" ht="42.75" customHeight="1" x14ac:dyDescent="0.25">
      <c r="A25" s="183">
        <v>12</v>
      </c>
      <c r="B25" s="210" t="s">
        <v>105</v>
      </c>
      <c r="C25" s="124" t="s">
        <v>106</v>
      </c>
      <c r="D25" s="181" t="s">
        <v>13</v>
      </c>
      <c r="E25" s="183">
        <v>27</v>
      </c>
      <c r="F25" s="139">
        <f t="shared" si="0"/>
        <v>38.571428571428569</v>
      </c>
      <c r="G25" s="183" t="s">
        <v>22</v>
      </c>
      <c r="H25" s="207"/>
      <c r="I25" s="208"/>
      <c r="J25" s="208"/>
      <c r="K25" s="208"/>
      <c r="L25" s="208"/>
      <c r="M25" s="208"/>
      <c r="N25" s="208"/>
      <c r="O25" s="208"/>
      <c r="P25" s="208"/>
      <c r="Q25" s="208"/>
      <c r="R25" s="208"/>
    </row>
    <row r="26" spans="1:18" s="88" customFormat="1" x14ac:dyDescent="0.25">
      <c r="A26" s="125"/>
      <c r="B26" s="156"/>
      <c r="C26" s="154"/>
      <c r="D26" s="151"/>
      <c r="E26" s="111"/>
      <c r="F26" s="152"/>
      <c r="G26" s="153"/>
      <c r="H26" s="190"/>
    </row>
    <row r="27" spans="1:18" s="88" customFormat="1" x14ac:dyDescent="0.25">
      <c r="A27" s="125"/>
      <c r="B27" s="149"/>
      <c r="C27" s="161"/>
      <c r="D27" s="154"/>
      <c r="E27" s="114"/>
      <c r="F27" s="152"/>
      <c r="G27" s="153"/>
      <c r="H27" s="190"/>
    </row>
    <row r="28" spans="1:18" s="88" customFormat="1" x14ac:dyDescent="0.25">
      <c r="A28" s="125"/>
      <c r="B28" s="155"/>
      <c r="C28" s="150"/>
      <c r="D28" s="150"/>
      <c r="E28" s="111"/>
      <c r="F28" s="152"/>
      <c r="G28" s="153"/>
      <c r="H28" s="190"/>
    </row>
    <row r="29" spans="1:18" s="88" customFormat="1" x14ac:dyDescent="0.25">
      <c r="A29" s="125"/>
      <c r="B29" s="155"/>
      <c r="C29" s="150"/>
      <c r="D29" s="154"/>
      <c r="E29" s="125"/>
      <c r="F29" s="152"/>
      <c r="G29" s="153"/>
      <c r="H29" s="190"/>
    </row>
    <row r="30" spans="1:18" s="88" customFormat="1" x14ac:dyDescent="0.25">
      <c r="A30" s="125"/>
      <c r="B30" s="156"/>
      <c r="C30" s="150"/>
      <c r="D30" s="154"/>
      <c r="E30" s="150"/>
      <c r="F30" s="152"/>
      <c r="G30" s="153"/>
      <c r="H30" s="190"/>
    </row>
    <row r="31" spans="1:18" s="88" customFormat="1" x14ac:dyDescent="0.25">
      <c r="A31" s="125"/>
      <c r="B31" s="155"/>
      <c r="C31" s="150"/>
      <c r="D31" s="151"/>
      <c r="E31" s="154"/>
      <c r="F31" s="152"/>
      <c r="G31" s="153"/>
      <c r="H31" s="190"/>
    </row>
    <row r="32" spans="1:18" s="88" customFormat="1" x14ac:dyDescent="0.25">
      <c r="A32" s="125"/>
      <c r="B32" s="163"/>
      <c r="C32" s="150"/>
      <c r="D32" s="151"/>
      <c r="E32" s="150"/>
      <c r="F32" s="152"/>
      <c r="G32" s="153"/>
      <c r="H32" s="190"/>
    </row>
    <row r="33" spans="1:8" s="88" customFormat="1" x14ac:dyDescent="0.25">
      <c r="A33" s="125"/>
      <c r="B33" s="163"/>
      <c r="C33" s="161"/>
      <c r="D33" s="154"/>
      <c r="E33" s="161"/>
      <c r="F33" s="152"/>
      <c r="G33" s="153"/>
      <c r="H33" s="190"/>
    </row>
    <row r="34" spans="1:8" s="88" customFormat="1" x14ac:dyDescent="0.25">
      <c r="A34" s="125"/>
      <c r="B34" s="156"/>
      <c r="C34" s="154"/>
      <c r="D34" s="151"/>
      <c r="E34" s="150"/>
      <c r="F34" s="152"/>
      <c r="G34" s="153"/>
      <c r="H34" s="190"/>
    </row>
    <row r="35" spans="1:8" s="88" customFormat="1" x14ac:dyDescent="0.25">
      <c r="A35" s="125"/>
      <c r="B35" s="155"/>
      <c r="C35" s="125"/>
      <c r="D35" s="151"/>
      <c r="E35" s="150"/>
      <c r="F35" s="152"/>
      <c r="G35" s="153"/>
      <c r="H35" s="190"/>
    </row>
    <row r="36" spans="1:8" s="88" customFormat="1" x14ac:dyDescent="0.25">
      <c r="A36" s="125"/>
      <c r="B36" s="149"/>
      <c r="C36" s="203"/>
      <c r="D36" s="203"/>
      <c r="E36" s="150"/>
      <c r="F36" s="152"/>
      <c r="G36" s="153"/>
      <c r="H36" s="190"/>
    </row>
    <row r="37" spans="1:8" s="88" customFormat="1" x14ac:dyDescent="0.25">
      <c r="A37" s="125"/>
      <c r="B37" s="149"/>
      <c r="C37" s="150"/>
      <c r="D37" s="154"/>
      <c r="E37" s="150"/>
      <c r="F37" s="152"/>
      <c r="G37" s="153"/>
      <c r="H37" s="190"/>
    </row>
    <row r="38" spans="1:8" s="88" customFormat="1" x14ac:dyDescent="0.25">
      <c r="A38" s="125"/>
      <c r="B38" s="149"/>
      <c r="C38" s="154"/>
      <c r="D38" s="151"/>
      <c r="E38" s="125"/>
      <c r="F38" s="152"/>
      <c r="G38" s="153"/>
      <c r="H38" s="190"/>
    </row>
    <row r="39" spans="1:8" s="88" customFormat="1" x14ac:dyDescent="0.25">
      <c r="A39" s="125"/>
      <c r="B39" s="156"/>
      <c r="C39" s="125"/>
      <c r="D39" s="125"/>
      <c r="E39" s="161"/>
      <c r="F39" s="152"/>
      <c r="G39" s="153"/>
      <c r="H39" s="190"/>
    </row>
    <row r="40" spans="1:8" s="88" customFormat="1" x14ac:dyDescent="0.25">
      <c r="A40" s="125"/>
      <c r="B40" s="156"/>
      <c r="C40" s="150"/>
      <c r="D40" s="150"/>
      <c r="E40" s="150"/>
      <c r="F40" s="152"/>
      <c r="G40" s="153"/>
      <c r="H40" s="190"/>
    </row>
    <row r="41" spans="1:8" s="88" customFormat="1" x14ac:dyDescent="0.25">
      <c r="A41" s="125"/>
      <c r="B41" s="204"/>
      <c r="C41" s="150"/>
      <c r="D41" s="151"/>
      <c r="E41" s="125"/>
      <c r="F41" s="152"/>
      <c r="G41" s="153"/>
      <c r="H41" s="190"/>
    </row>
    <row r="42" spans="1:8" s="88" customFormat="1" x14ac:dyDescent="0.25">
      <c r="A42" s="125"/>
      <c r="B42" s="156"/>
      <c r="C42" s="150"/>
      <c r="D42" s="151"/>
      <c r="E42" s="154"/>
      <c r="F42" s="152"/>
      <c r="G42" s="153"/>
      <c r="H42" s="190"/>
    </row>
    <row r="43" spans="1:8" s="88" customFormat="1" x14ac:dyDescent="0.25">
      <c r="A43" s="125"/>
      <c r="B43" s="155"/>
      <c r="C43" s="154"/>
      <c r="D43" s="151"/>
      <c r="E43" s="150"/>
      <c r="F43" s="152"/>
      <c r="G43" s="153"/>
      <c r="H43" s="190"/>
    </row>
    <row r="44" spans="1:8" s="88" customFormat="1" x14ac:dyDescent="0.25">
      <c r="A44" s="125"/>
      <c r="B44" s="149"/>
      <c r="C44" s="150"/>
      <c r="D44" s="154"/>
      <c r="E44" s="150"/>
      <c r="F44" s="152"/>
      <c r="G44" s="153"/>
      <c r="H44" s="190"/>
    </row>
    <row r="45" spans="1:8" s="88" customFormat="1" x14ac:dyDescent="0.25">
      <c r="A45" s="125"/>
      <c r="B45" s="149"/>
      <c r="C45" s="157"/>
      <c r="D45" s="157"/>
      <c r="E45" s="125"/>
      <c r="F45" s="152"/>
      <c r="G45" s="153"/>
      <c r="H45" s="190"/>
    </row>
    <row r="46" spans="1:8" s="88" customFormat="1" x14ac:dyDescent="0.25">
      <c r="A46" s="125"/>
      <c r="B46" s="159"/>
      <c r="C46" s="150"/>
      <c r="D46" s="154"/>
      <c r="E46" s="150"/>
      <c r="F46" s="152"/>
      <c r="G46" s="153"/>
      <c r="H46" s="190"/>
    </row>
    <row r="47" spans="1:8" s="88" customFormat="1" x14ac:dyDescent="0.25">
      <c r="A47" s="125"/>
      <c r="B47" s="149"/>
      <c r="C47" s="150"/>
      <c r="D47" s="154"/>
      <c r="E47" s="150"/>
      <c r="F47" s="152"/>
      <c r="G47" s="153"/>
      <c r="H47" s="190"/>
    </row>
    <row r="48" spans="1:8" s="88" customFormat="1" x14ac:dyDescent="0.25">
      <c r="A48" s="125"/>
      <c r="B48" s="156"/>
      <c r="C48" s="150"/>
      <c r="D48" s="151"/>
      <c r="E48" s="150"/>
      <c r="F48" s="152"/>
      <c r="G48" s="153"/>
      <c r="H48" s="190"/>
    </row>
    <row r="49" spans="1:8" s="88" customFormat="1" x14ac:dyDescent="0.25">
      <c r="A49" s="125"/>
      <c r="B49" s="149"/>
      <c r="C49" s="150"/>
      <c r="D49" s="151"/>
      <c r="E49" s="150"/>
      <c r="F49" s="152"/>
      <c r="G49" s="153"/>
      <c r="H49" s="190"/>
    </row>
    <row r="50" spans="1:8" s="88" customFormat="1" x14ac:dyDescent="0.25">
      <c r="A50" s="125"/>
      <c r="B50" s="149"/>
      <c r="C50" s="151"/>
      <c r="D50" s="154"/>
      <c r="E50" s="150"/>
      <c r="F50" s="152"/>
      <c r="G50" s="153"/>
      <c r="H50" s="190"/>
    </row>
    <row r="51" spans="1:8" s="88" customFormat="1" x14ac:dyDescent="0.25">
      <c r="A51" s="125"/>
      <c r="B51" s="155"/>
      <c r="C51" s="150"/>
      <c r="D51" s="150"/>
      <c r="E51" s="157"/>
      <c r="F51" s="152"/>
      <c r="G51" s="153"/>
      <c r="H51" s="190"/>
    </row>
    <row r="52" spans="1:8" s="88" customFormat="1" x14ac:dyDescent="0.25">
      <c r="A52" s="125"/>
      <c r="B52" s="159"/>
      <c r="C52" s="154"/>
      <c r="D52" s="157"/>
      <c r="E52" s="150"/>
      <c r="F52" s="152"/>
      <c r="G52" s="153"/>
      <c r="H52" s="190"/>
    </row>
    <row r="53" spans="1:8" s="88" customFormat="1" x14ac:dyDescent="0.25">
      <c r="A53" s="125"/>
      <c r="B53" s="160"/>
      <c r="C53" s="150"/>
      <c r="D53" s="151"/>
      <c r="E53" s="113"/>
      <c r="F53" s="152"/>
      <c r="G53" s="153"/>
      <c r="H53" s="190"/>
    </row>
    <row r="54" spans="1:8" s="88" customFormat="1" x14ac:dyDescent="0.25">
      <c r="A54" s="125"/>
      <c r="B54" s="149"/>
      <c r="C54" s="150"/>
      <c r="D54" s="150"/>
      <c r="E54" s="150"/>
      <c r="F54" s="152"/>
      <c r="G54" s="153"/>
      <c r="H54" s="190"/>
    </row>
    <row r="55" spans="1:8" s="88" customFormat="1" x14ac:dyDescent="0.25">
      <c r="A55" s="125"/>
      <c r="B55" s="159"/>
      <c r="C55" s="125"/>
      <c r="D55" s="125"/>
      <c r="E55" s="150"/>
      <c r="F55" s="152"/>
      <c r="G55" s="153"/>
      <c r="H55" s="190"/>
    </row>
    <row r="56" spans="1:8" s="88" customFormat="1" x14ac:dyDescent="0.25">
      <c r="A56" s="125"/>
      <c r="B56" s="204"/>
      <c r="C56" s="150"/>
      <c r="D56" s="154"/>
      <c r="E56" s="154"/>
      <c r="F56" s="152"/>
      <c r="G56" s="153"/>
      <c r="H56" s="190"/>
    </row>
    <row r="57" spans="1:8" s="88" customFormat="1" x14ac:dyDescent="0.25">
      <c r="A57" s="125"/>
      <c r="B57" s="163"/>
      <c r="C57" s="161"/>
      <c r="D57" s="162"/>
      <c r="E57" s="150"/>
      <c r="F57" s="152"/>
      <c r="G57" s="153"/>
      <c r="H57" s="190"/>
    </row>
    <row r="58" spans="1:8" s="88" customFormat="1" x14ac:dyDescent="0.25">
      <c r="A58" s="125"/>
      <c r="B58" s="149"/>
      <c r="C58" s="150"/>
      <c r="D58" s="150"/>
      <c r="E58" s="154"/>
      <c r="F58" s="152"/>
      <c r="G58" s="153"/>
      <c r="H58" s="190"/>
    </row>
    <row r="59" spans="1:8" s="88" customFormat="1" x14ac:dyDescent="0.25">
      <c r="A59" s="125"/>
      <c r="B59" s="156"/>
      <c r="C59" s="150"/>
      <c r="D59" s="154"/>
      <c r="E59" s="150"/>
      <c r="F59" s="152"/>
      <c r="G59" s="153"/>
      <c r="H59" s="190"/>
    </row>
    <row r="60" spans="1:8" s="88" customFormat="1" x14ac:dyDescent="0.25">
      <c r="A60" s="125"/>
      <c r="B60" s="155"/>
      <c r="C60" s="157"/>
      <c r="D60" s="157"/>
      <c r="E60" s="150"/>
      <c r="F60" s="152"/>
      <c r="G60" s="153"/>
      <c r="H60" s="190"/>
    </row>
    <row r="61" spans="1:8" s="88" customFormat="1" x14ac:dyDescent="0.25">
      <c r="A61" s="125"/>
      <c r="B61" s="155"/>
      <c r="C61" s="150"/>
      <c r="D61" s="154"/>
      <c r="E61" s="125"/>
      <c r="F61" s="152"/>
      <c r="G61" s="153"/>
      <c r="H61" s="190"/>
    </row>
    <row r="62" spans="1:8" s="88" customFormat="1" x14ac:dyDescent="0.25">
      <c r="A62" s="125"/>
      <c r="B62" s="149"/>
      <c r="C62" s="150"/>
      <c r="D62" s="151"/>
      <c r="E62" s="150"/>
      <c r="F62" s="152"/>
      <c r="G62" s="153"/>
      <c r="H62" s="190"/>
    </row>
    <row r="63" spans="1:8" s="88" customFormat="1" x14ac:dyDescent="0.25">
      <c r="A63" s="125"/>
      <c r="B63" s="135"/>
      <c r="C63" s="154"/>
      <c r="D63" s="154"/>
      <c r="E63" s="150"/>
      <c r="F63" s="152"/>
      <c r="G63" s="153"/>
      <c r="H63" s="190"/>
    </row>
    <row r="64" spans="1:8" s="88" customFormat="1" x14ac:dyDescent="0.25">
      <c r="A64" s="125"/>
      <c r="B64" s="155"/>
      <c r="C64" s="150"/>
      <c r="D64" s="154"/>
      <c r="E64" s="150"/>
      <c r="F64" s="152"/>
      <c r="G64" s="153"/>
      <c r="H64" s="190"/>
    </row>
    <row r="65" spans="1:8" s="88" customFormat="1" x14ac:dyDescent="0.25">
      <c r="A65" s="125"/>
      <c r="B65" s="149"/>
      <c r="C65" s="125"/>
      <c r="D65" s="151"/>
      <c r="E65" s="150"/>
      <c r="F65" s="152"/>
      <c r="G65" s="153"/>
      <c r="H65" s="190"/>
    </row>
    <row r="66" spans="1:8" s="88" customFormat="1" x14ac:dyDescent="0.25">
      <c r="A66" s="125"/>
      <c r="B66" s="156"/>
      <c r="C66" s="150"/>
      <c r="D66" s="150"/>
      <c r="E66" s="157"/>
      <c r="F66" s="152"/>
      <c r="G66" s="153"/>
      <c r="H66" s="190"/>
    </row>
    <row r="67" spans="1:8" s="88" customFormat="1" x14ac:dyDescent="0.25">
      <c r="A67" s="125"/>
      <c r="B67" s="135"/>
      <c r="C67" s="158"/>
      <c r="D67" s="151"/>
      <c r="E67" s="150"/>
      <c r="F67" s="152"/>
      <c r="G67" s="153"/>
      <c r="H67" s="190"/>
    </row>
    <row r="68" spans="1:8" s="88" customFormat="1" x14ac:dyDescent="0.25">
      <c r="A68" s="125"/>
      <c r="B68" s="156"/>
      <c r="C68" s="125"/>
      <c r="D68" s="125"/>
      <c r="E68" s="150"/>
      <c r="F68" s="152"/>
      <c r="G68" s="153"/>
      <c r="H68" s="190"/>
    </row>
    <row r="69" spans="1:8" s="88" customFormat="1" x14ac:dyDescent="0.25">
      <c r="A69" s="125"/>
      <c r="B69" s="155"/>
      <c r="C69" s="150"/>
      <c r="D69" s="150"/>
      <c r="E69" s="154"/>
      <c r="F69" s="152"/>
      <c r="G69" s="153"/>
      <c r="H69" s="190"/>
    </row>
    <row r="70" spans="1:8" s="88" customFormat="1" x14ac:dyDescent="0.25">
      <c r="A70" s="125"/>
      <c r="B70" s="155"/>
      <c r="C70" s="150"/>
      <c r="D70" s="154"/>
      <c r="E70" s="113"/>
      <c r="F70" s="152"/>
      <c r="G70" s="153"/>
      <c r="H70" s="190"/>
    </row>
    <row r="71" spans="1:8" s="88" customFormat="1" x14ac:dyDescent="0.25">
      <c r="A71" s="125"/>
      <c r="B71" s="149"/>
      <c r="C71" s="158"/>
      <c r="D71" s="151"/>
      <c r="E71" s="125"/>
      <c r="F71" s="152"/>
      <c r="G71" s="153"/>
      <c r="H71" s="190"/>
    </row>
    <row r="72" spans="1:8" s="88" customFormat="1" x14ac:dyDescent="0.25">
      <c r="A72" s="125"/>
      <c r="B72" s="149"/>
      <c r="C72" s="150"/>
      <c r="D72" s="154"/>
      <c r="E72" s="150"/>
      <c r="F72" s="152"/>
      <c r="G72" s="153"/>
      <c r="H72" s="190"/>
    </row>
    <row r="73" spans="1:8" s="88" customFormat="1" x14ac:dyDescent="0.25">
      <c r="A73" s="125"/>
      <c r="B73" s="156"/>
      <c r="C73" s="150"/>
      <c r="D73" s="154"/>
      <c r="E73" s="125"/>
      <c r="F73" s="152"/>
      <c r="G73" s="153"/>
      <c r="H73" s="190"/>
    </row>
    <row r="74" spans="1:8" s="88" customFormat="1" x14ac:dyDescent="0.25">
      <c r="A74" s="125"/>
      <c r="B74" s="159"/>
      <c r="C74" s="125"/>
      <c r="D74" s="125"/>
      <c r="E74" s="125"/>
      <c r="F74" s="152"/>
      <c r="G74" s="153"/>
      <c r="H74" s="190"/>
    </row>
    <row r="75" spans="1:8" s="88" customFormat="1" x14ac:dyDescent="0.25">
      <c r="A75" s="125"/>
      <c r="B75" s="135"/>
      <c r="C75" s="150"/>
      <c r="D75" s="151"/>
      <c r="E75" s="150"/>
      <c r="F75" s="152"/>
      <c r="G75" s="153"/>
      <c r="H75" s="190"/>
    </row>
    <row r="76" spans="1:8" s="88" customFormat="1" x14ac:dyDescent="0.25">
      <c r="A76" s="125"/>
      <c r="B76" s="135"/>
      <c r="C76" s="150"/>
      <c r="D76" s="151"/>
      <c r="E76" s="150"/>
      <c r="F76" s="152"/>
      <c r="G76" s="153"/>
      <c r="H76" s="190"/>
    </row>
    <row r="77" spans="1:8" s="88" customFormat="1" x14ac:dyDescent="0.25">
      <c r="A77" s="125"/>
      <c r="B77" s="156"/>
      <c r="C77" s="154"/>
      <c r="D77" s="154"/>
      <c r="E77" s="125"/>
      <c r="F77" s="152"/>
      <c r="G77" s="153"/>
      <c r="H77" s="190"/>
    </row>
    <row r="78" spans="1:8" s="88" customFormat="1" x14ac:dyDescent="0.25">
      <c r="A78" s="125"/>
      <c r="B78" s="160"/>
      <c r="C78" s="150"/>
      <c r="D78" s="151"/>
      <c r="E78" s="150"/>
      <c r="F78" s="152"/>
      <c r="G78" s="153"/>
      <c r="H78" s="190"/>
    </row>
    <row r="79" spans="1:8" s="88" customFormat="1" x14ac:dyDescent="0.25">
      <c r="A79" s="125"/>
      <c r="B79" s="155"/>
      <c r="C79" s="158"/>
      <c r="D79" s="151"/>
      <c r="E79" s="125"/>
      <c r="F79" s="152"/>
      <c r="G79" s="153"/>
      <c r="H79" s="190"/>
    </row>
    <row r="80" spans="1:8" s="88" customFormat="1" x14ac:dyDescent="0.25">
      <c r="A80" s="125"/>
      <c r="B80" s="155"/>
      <c r="C80" s="158"/>
      <c r="D80" s="151"/>
      <c r="E80" s="125"/>
      <c r="F80" s="152"/>
      <c r="G80" s="153"/>
      <c r="H80" s="190"/>
    </row>
    <row r="81" spans="1:8" s="88" customFormat="1" x14ac:dyDescent="0.25">
      <c r="A81" s="125"/>
      <c r="B81" s="149"/>
      <c r="C81" s="154"/>
      <c r="D81" s="154"/>
      <c r="E81" s="150"/>
      <c r="F81" s="152"/>
      <c r="G81" s="153"/>
      <c r="H81" s="190"/>
    </row>
    <row r="82" spans="1:8" s="88" customFormat="1" x14ac:dyDescent="0.25">
      <c r="A82" s="125"/>
      <c r="B82" s="159"/>
      <c r="C82" s="161"/>
      <c r="D82" s="162"/>
      <c r="E82" s="150"/>
      <c r="F82" s="152"/>
      <c r="G82" s="153"/>
      <c r="H82" s="190"/>
    </row>
    <row r="83" spans="1:8" s="88" customFormat="1" x14ac:dyDescent="0.25">
      <c r="A83" s="125"/>
      <c r="B83" s="155"/>
      <c r="C83" s="125"/>
      <c r="D83" s="151"/>
      <c r="E83" s="154"/>
      <c r="F83" s="152"/>
      <c r="G83" s="153"/>
      <c r="H83" s="190"/>
    </row>
    <row r="84" spans="1:8" s="88" customFormat="1" x14ac:dyDescent="0.25">
      <c r="A84" s="125"/>
      <c r="B84" s="149"/>
      <c r="C84" s="125"/>
      <c r="D84" s="154"/>
      <c r="E84" s="151"/>
      <c r="F84" s="152"/>
      <c r="G84" s="153"/>
      <c r="H84" s="190"/>
    </row>
    <row r="85" spans="1:8" s="88" customFormat="1" x14ac:dyDescent="0.25">
      <c r="A85" s="125"/>
      <c r="B85" s="135"/>
      <c r="C85" s="150"/>
      <c r="D85" s="150"/>
      <c r="E85" s="125"/>
      <c r="F85" s="152"/>
      <c r="G85" s="153"/>
      <c r="H85" s="190"/>
    </row>
    <row r="86" spans="1:8" s="88" customFormat="1" x14ac:dyDescent="0.25">
      <c r="A86" s="125"/>
      <c r="B86" s="160"/>
      <c r="C86" s="151"/>
      <c r="D86" s="154"/>
      <c r="E86" s="125"/>
      <c r="F86" s="152"/>
      <c r="G86" s="153"/>
      <c r="H86" s="190"/>
    </row>
    <row r="87" spans="1:8" s="88" customFormat="1" x14ac:dyDescent="0.25">
      <c r="A87" s="125"/>
      <c r="B87" s="135"/>
      <c r="C87" s="150"/>
      <c r="D87" s="151"/>
      <c r="E87" s="154"/>
      <c r="F87" s="152"/>
      <c r="G87" s="153"/>
      <c r="H87" s="190"/>
    </row>
    <row r="88" spans="1:8" s="88" customFormat="1" x14ac:dyDescent="0.25">
      <c r="A88" s="125"/>
      <c r="B88" s="149"/>
      <c r="C88" s="150"/>
      <c r="D88" s="151"/>
      <c r="E88" s="150"/>
      <c r="F88" s="152"/>
      <c r="G88" s="153"/>
      <c r="H88" s="190"/>
    </row>
    <row r="89" spans="1:8" s="88" customFormat="1" x14ac:dyDescent="0.25">
      <c r="A89" s="125"/>
      <c r="B89" s="135"/>
      <c r="C89" s="158"/>
      <c r="D89" s="151"/>
      <c r="E89" s="125"/>
      <c r="F89" s="152"/>
      <c r="G89" s="153"/>
      <c r="H89" s="190"/>
    </row>
    <row r="90" spans="1:8" s="88" customFormat="1" x14ac:dyDescent="0.25">
      <c r="A90" s="125"/>
      <c r="B90" s="149"/>
      <c r="C90" s="161"/>
      <c r="D90" s="162"/>
      <c r="E90" s="125"/>
      <c r="F90" s="152"/>
      <c r="G90" s="153"/>
      <c r="H90" s="190"/>
    </row>
    <row r="91" spans="1:8" s="88" customFormat="1" x14ac:dyDescent="0.25">
      <c r="A91" s="125"/>
      <c r="B91" s="159"/>
      <c r="C91" s="161"/>
      <c r="D91" s="161"/>
      <c r="E91" s="150"/>
      <c r="F91" s="152"/>
      <c r="G91" s="153"/>
      <c r="H91" s="190"/>
    </row>
    <row r="92" spans="1:8" s="88" customFormat="1" x14ac:dyDescent="0.25">
      <c r="A92" s="125"/>
      <c r="B92" s="155"/>
      <c r="C92" s="150"/>
      <c r="D92" s="150"/>
      <c r="E92" s="154"/>
      <c r="F92" s="152"/>
      <c r="G92" s="153"/>
      <c r="H92" s="190"/>
    </row>
    <row r="93" spans="1:8" s="88" customFormat="1" x14ac:dyDescent="0.25">
      <c r="A93" s="125"/>
      <c r="B93" s="155"/>
      <c r="C93" s="158"/>
      <c r="D93" s="151"/>
      <c r="E93" s="125"/>
      <c r="F93" s="152"/>
      <c r="G93" s="153"/>
      <c r="H93" s="190"/>
    </row>
    <row r="94" spans="1:8" s="88" customFormat="1" x14ac:dyDescent="0.25">
      <c r="A94" s="125"/>
      <c r="B94" s="135"/>
      <c r="C94" s="150"/>
      <c r="D94" s="150"/>
      <c r="E94" s="150"/>
      <c r="F94" s="152"/>
      <c r="G94" s="153"/>
      <c r="H94" s="190"/>
    </row>
    <row r="95" spans="1:8" s="88" customFormat="1" x14ac:dyDescent="0.25">
      <c r="A95" s="125"/>
      <c r="B95" s="156"/>
      <c r="C95" s="154"/>
      <c r="D95" s="154"/>
      <c r="E95" s="125"/>
      <c r="F95" s="152"/>
      <c r="G95" s="153"/>
      <c r="H95" s="190"/>
    </row>
    <row r="96" spans="1:8" s="88" customFormat="1" x14ac:dyDescent="0.25">
      <c r="A96" s="125"/>
      <c r="B96" s="149"/>
      <c r="C96" s="125"/>
      <c r="D96" s="154"/>
      <c r="E96" s="150"/>
      <c r="F96" s="152"/>
      <c r="G96" s="153"/>
      <c r="H96" s="190"/>
    </row>
    <row r="97" spans="1:8" s="88" customFormat="1" x14ac:dyDescent="0.25">
      <c r="A97" s="125"/>
      <c r="B97" s="155"/>
      <c r="C97" s="125"/>
      <c r="D97" s="151"/>
      <c r="E97" s="150"/>
      <c r="F97" s="152"/>
      <c r="G97" s="153"/>
      <c r="H97" s="190"/>
    </row>
    <row r="98" spans="1:8" s="88" customFormat="1" x14ac:dyDescent="0.25">
      <c r="A98" s="125"/>
      <c r="B98" s="159"/>
      <c r="C98" s="158"/>
      <c r="D98" s="151"/>
      <c r="E98" s="150"/>
      <c r="F98" s="152"/>
      <c r="G98" s="153"/>
      <c r="H98" s="190"/>
    </row>
    <row r="99" spans="1:8" s="88" customFormat="1" x14ac:dyDescent="0.25">
      <c r="A99" s="125"/>
      <c r="B99" s="135"/>
      <c r="C99" s="150"/>
      <c r="D99" s="154"/>
      <c r="E99" s="125"/>
      <c r="F99" s="152"/>
      <c r="G99" s="153"/>
      <c r="H99" s="190"/>
    </row>
    <row r="100" spans="1:8" s="88" customFormat="1" x14ac:dyDescent="0.25">
      <c r="A100" s="125"/>
      <c r="B100" s="156"/>
      <c r="C100" s="150"/>
      <c r="D100" s="150"/>
      <c r="E100" s="150"/>
      <c r="F100" s="152"/>
      <c r="G100" s="153"/>
      <c r="H100" s="190"/>
    </row>
    <row r="101" spans="1:8" s="88" customFormat="1" x14ac:dyDescent="0.25">
      <c r="A101" s="125"/>
      <c r="B101" s="155"/>
      <c r="C101" s="150"/>
      <c r="D101" s="151"/>
      <c r="E101" s="154"/>
      <c r="F101" s="152"/>
      <c r="G101" s="153"/>
      <c r="H101" s="190"/>
    </row>
    <row r="102" spans="1:8" s="88" customFormat="1" x14ac:dyDescent="0.25">
      <c r="A102" s="125"/>
      <c r="B102" s="160"/>
      <c r="C102" s="151"/>
      <c r="D102" s="154"/>
      <c r="E102" s="125"/>
      <c r="F102" s="152"/>
      <c r="G102" s="153"/>
      <c r="H102" s="190"/>
    </row>
    <row r="103" spans="1:8" s="88" customFormat="1" x14ac:dyDescent="0.25">
      <c r="A103" s="125"/>
      <c r="B103" s="160"/>
      <c r="C103" s="158"/>
      <c r="D103" s="151"/>
      <c r="E103" s="125"/>
      <c r="F103" s="152"/>
      <c r="G103" s="153"/>
      <c r="H103" s="190"/>
    </row>
    <row r="104" spans="1:8" s="88" customFormat="1" x14ac:dyDescent="0.25">
      <c r="A104" s="125"/>
      <c r="B104" s="155"/>
      <c r="C104" s="150"/>
      <c r="D104" s="154"/>
      <c r="E104" s="125"/>
      <c r="F104" s="152"/>
      <c r="G104" s="153"/>
      <c r="H104" s="190"/>
    </row>
    <row r="105" spans="1:8" s="88" customFormat="1" x14ac:dyDescent="0.25">
      <c r="A105" s="125"/>
      <c r="B105" s="156"/>
      <c r="C105" s="125"/>
      <c r="D105" s="151"/>
      <c r="E105" s="150"/>
      <c r="F105" s="152"/>
      <c r="G105" s="153"/>
      <c r="H105" s="190"/>
    </row>
    <row r="106" spans="1:8" s="88" customFormat="1" x14ac:dyDescent="0.25">
      <c r="A106" s="125"/>
      <c r="B106" s="159"/>
      <c r="C106" s="161"/>
      <c r="D106" s="162"/>
      <c r="E106" s="150"/>
      <c r="F106" s="152"/>
      <c r="G106" s="153"/>
      <c r="H106" s="190"/>
    </row>
    <row r="107" spans="1:8" s="88" customFormat="1" x14ac:dyDescent="0.25">
      <c r="A107" s="125"/>
      <c r="B107" s="160"/>
      <c r="C107" s="161"/>
      <c r="D107" s="162"/>
      <c r="E107" s="125"/>
      <c r="F107" s="152"/>
      <c r="G107" s="153"/>
      <c r="H107" s="190"/>
    </row>
    <row r="108" spans="1:8" s="88" customFormat="1" x14ac:dyDescent="0.25">
      <c r="A108" s="125"/>
      <c r="B108" s="155"/>
      <c r="C108" s="125"/>
      <c r="D108" s="151"/>
      <c r="E108" s="154"/>
      <c r="F108" s="152"/>
      <c r="G108" s="153"/>
      <c r="H108" s="190"/>
    </row>
    <row r="109" spans="1:8" s="88" customFormat="1" x14ac:dyDescent="0.25">
      <c r="A109" s="125"/>
      <c r="B109" s="155"/>
      <c r="C109" s="150"/>
      <c r="D109" s="154"/>
      <c r="E109" s="125"/>
      <c r="F109" s="152"/>
      <c r="G109" s="153"/>
      <c r="H109" s="190"/>
    </row>
    <row r="110" spans="1:8" s="88" customFormat="1" x14ac:dyDescent="0.25">
      <c r="A110" s="125"/>
      <c r="B110" s="156"/>
      <c r="C110" s="150"/>
      <c r="D110" s="151"/>
      <c r="E110" s="150"/>
      <c r="F110" s="152"/>
      <c r="G110" s="153"/>
      <c r="H110" s="190"/>
    </row>
    <row r="111" spans="1:8" s="88" customFormat="1" x14ac:dyDescent="0.25">
      <c r="A111" s="125"/>
      <c r="B111" s="160"/>
      <c r="C111" s="161"/>
      <c r="D111" s="162"/>
      <c r="E111" s="125"/>
      <c r="F111" s="152"/>
      <c r="G111" s="153"/>
      <c r="H111" s="190"/>
    </row>
    <row r="112" spans="1:8" s="88" customFormat="1" x14ac:dyDescent="0.25">
      <c r="A112" s="125"/>
      <c r="B112" s="156"/>
      <c r="C112" s="150"/>
      <c r="D112" s="154"/>
      <c r="E112" s="150"/>
      <c r="F112" s="152"/>
      <c r="G112" s="153"/>
      <c r="H112" s="190"/>
    </row>
    <row r="113" spans="1:8" s="88" customFormat="1" x14ac:dyDescent="0.25">
      <c r="A113" s="125"/>
      <c r="B113" s="155"/>
      <c r="C113" s="125"/>
      <c r="D113" s="125"/>
      <c r="E113" s="150"/>
      <c r="F113" s="152"/>
      <c r="G113" s="153"/>
      <c r="H113" s="190"/>
    </row>
    <row r="114" spans="1:8" s="88" customFormat="1" x14ac:dyDescent="0.25">
      <c r="A114" s="125"/>
      <c r="B114" s="156"/>
      <c r="C114" s="158"/>
      <c r="D114" s="151"/>
      <c r="E114" s="125"/>
      <c r="F114" s="152"/>
      <c r="G114" s="153"/>
      <c r="H114" s="190"/>
    </row>
    <row r="115" spans="1:8" s="88" customFormat="1" x14ac:dyDescent="0.25">
      <c r="A115" s="125"/>
      <c r="B115" s="155"/>
      <c r="C115" s="161"/>
      <c r="D115" s="162"/>
      <c r="E115" s="150"/>
      <c r="F115" s="152"/>
      <c r="G115" s="153"/>
      <c r="H115" s="190"/>
    </row>
    <row r="116" spans="1:8" s="88" customFormat="1" x14ac:dyDescent="0.25">
      <c r="A116" s="125"/>
      <c r="B116" s="160"/>
      <c r="C116" s="158"/>
      <c r="D116" s="151"/>
      <c r="E116" s="151"/>
      <c r="F116" s="152"/>
      <c r="G116" s="153"/>
      <c r="H116" s="190"/>
    </row>
    <row r="117" spans="1:8" s="88" customFormat="1" x14ac:dyDescent="0.25">
      <c r="A117" s="125"/>
      <c r="B117" s="155"/>
      <c r="C117" s="125"/>
      <c r="D117" s="154"/>
      <c r="E117" s="150"/>
      <c r="F117" s="152"/>
      <c r="G117" s="153"/>
      <c r="H117" s="190"/>
    </row>
    <row r="118" spans="1:8" s="88" customFormat="1" x14ac:dyDescent="0.25">
      <c r="A118" s="125"/>
      <c r="B118" s="156"/>
      <c r="C118" s="150"/>
      <c r="D118" s="154"/>
      <c r="E118" s="125"/>
      <c r="F118" s="152"/>
      <c r="G118" s="153"/>
      <c r="H118" s="190"/>
    </row>
    <row r="119" spans="1:8" s="88" customFormat="1" x14ac:dyDescent="0.25">
      <c r="A119" s="125"/>
      <c r="B119" s="159"/>
      <c r="C119" s="125"/>
      <c r="D119" s="154"/>
      <c r="E119" s="125"/>
      <c r="F119" s="152"/>
      <c r="G119" s="153"/>
      <c r="H119" s="190"/>
    </row>
    <row r="120" spans="1:8" s="88" customFormat="1" x14ac:dyDescent="0.25">
      <c r="A120" s="125"/>
      <c r="B120" s="159"/>
      <c r="C120" s="161"/>
      <c r="D120" s="162"/>
      <c r="E120" s="150"/>
      <c r="F120" s="152"/>
      <c r="G120" s="153"/>
      <c r="H120" s="190"/>
    </row>
    <row r="121" spans="1:8" s="88" customFormat="1" x14ac:dyDescent="0.25">
      <c r="A121" s="125"/>
      <c r="B121" s="135"/>
      <c r="C121" s="125"/>
      <c r="D121" s="125"/>
      <c r="E121" s="150"/>
      <c r="F121" s="152"/>
      <c r="G121" s="153"/>
      <c r="H121" s="190"/>
    </row>
    <row r="122" spans="1:8" s="88" customFormat="1" x14ac:dyDescent="0.25">
      <c r="A122" s="125"/>
      <c r="B122" s="155"/>
      <c r="C122" s="151"/>
      <c r="D122" s="154"/>
      <c r="E122" s="150"/>
      <c r="F122" s="152"/>
      <c r="G122" s="153"/>
      <c r="H122" s="190"/>
    </row>
    <row r="123" spans="1:8" s="88" customFormat="1" x14ac:dyDescent="0.25">
      <c r="A123" s="125"/>
      <c r="B123" s="156"/>
      <c r="C123" s="150"/>
      <c r="D123" s="151"/>
      <c r="E123" s="125"/>
      <c r="F123" s="152"/>
      <c r="G123" s="153"/>
      <c r="H123" s="190"/>
    </row>
    <row r="124" spans="1:8" s="88" customFormat="1" x14ac:dyDescent="0.25">
      <c r="A124" s="125"/>
      <c r="B124" s="155"/>
      <c r="C124" s="151"/>
      <c r="D124" s="151"/>
      <c r="E124" s="150"/>
      <c r="F124" s="152"/>
      <c r="G124" s="153"/>
      <c r="H124" s="190"/>
    </row>
    <row r="125" spans="1:8" s="88" customFormat="1" x14ac:dyDescent="0.25">
      <c r="A125" s="125"/>
      <c r="B125" s="163"/>
      <c r="C125" s="158"/>
      <c r="D125" s="151"/>
      <c r="E125" s="125"/>
      <c r="F125" s="152"/>
      <c r="G125" s="153"/>
      <c r="H125" s="190"/>
    </row>
    <row r="126" spans="1:8" s="88" customFormat="1" x14ac:dyDescent="0.25">
      <c r="A126" s="125"/>
      <c r="B126" s="155"/>
      <c r="C126" s="161"/>
      <c r="D126" s="154"/>
      <c r="E126" s="150"/>
      <c r="F126" s="152"/>
      <c r="G126" s="153"/>
      <c r="H126" s="190"/>
    </row>
    <row r="127" spans="1:8" x14ac:dyDescent="0.25">
      <c r="A127" s="125"/>
      <c r="B127" s="155"/>
      <c r="C127" s="154"/>
      <c r="D127" s="154"/>
      <c r="E127" s="125"/>
      <c r="F127" s="152"/>
      <c r="G127" s="153"/>
    </row>
    <row r="128" spans="1:8" x14ac:dyDescent="0.25">
      <c r="A128" s="125"/>
      <c r="B128" s="156"/>
      <c r="C128" s="125"/>
      <c r="D128" s="125"/>
      <c r="E128" s="154"/>
      <c r="F128" s="152"/>
      <c r="G128" s="153"/>
    </row>
    <row r="129" spans="1:7" x14ac:dyDescent="0.25">
      <c r="A129" s="125"/>
      <c r="B129" s="156"/>
      <c r="C129" s="150"/>
      <c r="D129" s="154"/>
      <c r="E129" s="154"/>
      <c r="F129" s="152"/>
      <c r="G129" s="153"/>
    </row>
    <row r="130" spans="1:7" x14ac:dyDescent="0.25">
      <c r="A130" s="164"/>
      <c r="B130" s="165"/>
      <c r="C130" s="150"/>
      <c r="D130" s="154"/>
      <c r="E130" s="154"/>
      <c r="F130" s="166"/>
      <c r="G130" s="167"/>
    </row>
    <row r="131" spans="1:7" x14ac:dyDescent="0.25">
      <c r="A131" s="19"/>
      <c r="B131" s="168"/>
      <c r="C131" s="125"/>
      <c r="D131" s="154"/>
      <c r="E131" s="125"/>
      <c r="F131" s="169"/>
      <c r="G131" s="170"/>
    </row>
    <row r="132" spans="1:7" x14ac:dyDescent="0.25">
      <c r="A132" s="19"/>
      <c r="B132" s="171"/>
      <c r="C132" s="150"/>
      <c r="D132" s="154"/>
      <c r="E132" s="161"/>
      <c r="F132" s="169"/>
      <c r="G132" s="170"/>
    </row>
    <row r="133" spans="1:7" x14ac:dyDescent="0.25">
      <c r="A133" s="19"/>
      <c r="B133" s="172"/>
      <c r="C133" s="150"/>
      <c r="D133" s="154"/>
      <c r="E133" s="154"/>
      <c r="F133" s="169"/>
      <c r="G133" s="170"/>
    </row>
    <row r="134" spans="1:7" x14ac:dyDescent="0.25">
      <c r="A134" s="19"/>
      <c r="B134" s="173"/>
      <c r="C134" s="174"/>
      <c r="D134" s="175"/>
      <c r="E134" s="125"/>
      <c r="F134" s="169"/>
      <c r="G134" s="170"/>
    </row>
    <row r="135" spans="1:7" x14ac:dyDescent="0.25">
      <c r="A135" s="19"/>
      <c r="B135" s="134"/>
      <c r="C135" s="176"/>
      <c r="D135" s="35"/>
      <c r="E135" s="150"/>
      <c r="F135" s="169"/>
      <c r="G135" s="170"/>
    </row>
    <row r="136" spans="1:7" x14ac:dyDescent="0.25">
      <c r="A136" s="19"/>
      <c r="B136" s="177"/>
      <c r="C136" s="178"/>
      <c r="D136" s="178"/>
      <c r="E136" s="125"/>
      <c r="F136" s="169"/>
      <c r="G136" s="170"/>
    </row>
    <row r="137" spans="1:7" x14ac:dyDescent="0.25">
      <c r="A137" s="19"/>
      <c r="B137" s="134"/>
      <c r="C137" s="179"/>
      <c r="D137" s="180"/>
      <c r="E137" s="125"/>
      <c r="F137" s="169"/>
      <c r="G137" s="170"/>
    </row>
    <row r="138" spans="1:7" x14ac:dyDescent="0.25">
      <c r="A138" s="19"/>
      <c r="B138" s="172"/>
      <c r="C138" s="176"/>
      <c r="D138" s="180"/>
      <c r="E138" s="150"/>
      <c r="F138" s="169"/>
      <c r="G138" s="170"/>
    </row>
    <row r="139" spans="1:7" x14ac:dyDescent="0.25">
      <c r="A139" s="19"/>
      <c r="B139" s="168"/>
      <c r="C139" s="176"/>
      <c r="D139" s="35"/>
      <c r="E139" s="150"/>
      <c r="F139" s="169"/>
      <c r="G139" s="170"/>
    </row>
    <row r="140" spans="1:7" x14ac:dyDescent="0.25">
      <c r="A140" s="19"/>
      <c r="B140" s="168"/>
      <c r="C140" s="181"/>
      <c r="D140" s="180"/>
      <c r="E140" s="182"/>
      <c r="F140" s="169"/>
      <c r="G140" s="170"/>
    </row>
    <row r="141" spans="1:7" x14ac:dyDescent="0.25">
      <c r="A141" s="19"/>
      <c r="B141" s="134"/>
      <c r="C141" s="176"/>
      <c r="D141" s="35"/>
      <c r="E141" s="120"/>
      <c r="F141" s="169"/>
      <c r="G141" s="170"/>
    </row>
    <row r="142" spans="1:7" x14ac:dyDescent="0.25">
      <c r="A142" s="19"/>
      <c r="B142" s="134"/>
      <c r="C142" s="179"/>
      <c r="D142" s="180"/>
      <c r="E142" s="178"/>
      <c r="F142" s="169"/>
      <c r="G142" s="170"/>
    </row>
    <row r="143" spans="1:7" x14ac:dyDescent="0.25">
      <c r="A143" s="19"/>
      <c r="B143" s="168"/>
      <c r="C143" s="183"/>
      <c r="D143" s="35"/>
      <c r="E143" s="176"/>
      <c r="F143" s="169"/>
      <c r="G143" s="170"/>
    </row>
    <row r="144" spans="1:7" x14ac:dyDescent="0.25">
      <c r="A144" s="19"/>
      <c r="B144" s="168"/>
      <c r="C144" s="19"/>
      <c r="D144" s="19"/>
      <c r="E144" s="35"/>
      <c r="F144" s="169"/>
      <c r="G144" s="170"/>
    </row>
    <row r="145" spans="1:7" x14ac:dyDescent="0.25">
      <c r="A145" s="19"/>
      <c r="B145" s="168"/>
      <c r="C145" s="176"/>
      <c r="D145" s="35"/>
      <c r="E145" s="176"/>
      <c r="F145" s="169"/>
      <c r="G145" s="170"/>
    </row>
    <row r="146" spans="1:7" x14ac:dyDescent="0.25">
      <c r="A146" s="19"/>
      <c r="B146" s="173"/>
      <c r="C146" s="184"/>
      <c r="D146" s="35"/>
      <c r="E146" s="19"/>
      <c r="F146" s="169"/>
      <c r="G146" s="170"/>
    </row>
    <row r="147" spans="1:7" x14ac:dyDescent="0.25">
      <c r="A147" s="19"/>
      <c r="B147" s="185"/>
      <c r="C147" s="184"/>
      <c r="D147" s="35"/>
      <c r="E147" s="176"/>
      <c r="F147" s="169"/>
      <c r="G147" s="170"/>
    </row>
    <row r="148" spans="1:7" x14ac:dyDescent="0.25">
      <c r="A148" s="19"/>
      <c r="B148" s="177"/>
      <c r="C148" s="186"/>
      <c r="D148" s="187"/>
      <c r="E148" s="176"/>
      <c r="F148" s="169"/>
      <c r="G148" s="170"/>
    </row>
    <row r="149" spans="1:7" x14ac:dyDescent="0.25">
      <c r="A149" s="19"/>
      <c r="B149" s="134"/>
      <c r="C149" s="184"/>
      <c r="D149" s="35"/>
      <c r="E149" s="183"/>
      <c r="F149" s="169"/>
      <c r="G149" s="170"/>
    </row>
    <row r="150" spans="1:7" x14ac:dyDescent="0.25">
      <c r="A150" s="19"/>
      <c r="B150" s="173"/>
      <c r="C150" s="176"/>
      <c r="D150" s="180"/>
      <c r="E150" s="19"/>
      <c r="F150" s="169"/>
      <c r="G150" s="170"/>
    </row>
    <row r="151" spans="1:7" x14ac:dyDescent="0.25">
      <c r="A151" s="19"/>
      <c r="B151" s="177"/>
      <c r="C151" s="176"/>
      <c r="D151" s="176"/>
      <c r="E151" s="176"/>
      <c r="F151" s="169"/>
      <c r="G151" s="170"/>
    </row>
    <row r="152" spans="1:7" x14ac:dyDescent="0.25">
      <c r="A152" s="19"/>
      <c r="B152" s="171"/>
      <c r="C152" s="181"/>
      <c r="D152" s="180"/>
      <c r="E152" s="176"/>
      <c r="F152" s="169"/>
      <c r="G152" s="170"/>
    </row>
    <row r="153" spans="1:7" x14ac:dyDescent="0.25">
      <c r="A153" s="19"/>
      <c r="B153" s="172"/>
      <c r="C153" s="176"/>
      <c r="D153" s="35"/>
      <c r="E153" s="176"/>
      <c r="F153" s="169"/>
      <c r="G153" s="170"/>
    </row>
    <row r="154" spans="1:7" x14ac:dyDescent="0.25">
      <c r="A154" s="19"/>
      <c r="B154" s="168"/>
      <c r="C154" s="180"/>
      <c r="D154" s="35"/>
      <c r="E154" s="19"/>
      <c r="F154" s="169"/>
      <c r="G154" s="170"/>
    </row>
    <row r="155" spans="1:7" x14ac:dyDescent="0.25">
      <c r="A155" s="19"/>
      <c r="B155" s="134"/>
      <c r="C155" s="181"/>
      <c r="D155" s="180"/>
      <c r="E155" s="19"/>
      <c r="F155" s="169"/>
      <c r="G155" s="170"/>
    </row>
    <row r="156" spans="1:7" x14ac:dyDescent="0.25">
      <c r="A156" s="19"/>
      <c r="B156" s="185"/>
      <c r="C156" s="178"/>
      <c r="D156" s="178"/>
      <c r="E156" s="35"/>
      <c r="F156" s="169"/>
      <c r="G156" s="170"/>
    </row>
    <row r="157" spans="1:7" x14ac:dyDescent="0.25">
      <c r="A157" s="19"/>
      <c r="B157" s="172"/>
      <c r="C157" s="179"/>
      <c r="D157" s="180"/>
      <c r="E157" s="176"/>
      <c r="F157" s="169"/>
      <c r="G157" s="170"/>
    </row>
    <row r="158" spans="1:7" x14ac:dyDescent="0.25">
      <c r="A158" s="19"/>
      <c r="B158" s="168"/>
      <c r="C158" s="19"/>
      <c r="D158" s="19"/>
      <c r="E158" s="19"/>
      <c r="F158" s="169"/>
      <c r="G158" s="170"/>
    </row>
    <row r="159" spans="1:7" x14ac:dyDescent="0.25">
      <c r="A159" s="19"/>
      <c r="B159" s="134"/>
      <c r="C159" s="176"/>
      <c r="D159" s="35"/>
      <c r="E159" s="176"/>
      <c r="F159" s="169"/>
      <c r="G159" s="170"/>
    </row>
    <row r="160" spans="1:7" x14ac:dyDescent="0.25">
      <c r="A160" s="19"/>
      <c r="B160" s="173"/>
      <c r="C160" s="176"/>
      <c r="D160" s="35"/>
      <c r="E160" s="35"/>
      <c r="F160" s="169"/>
      <c r="G160" s="170"/>
    </row>
    <row r="161" spans="1:7" x14ac:dyDescent="0.25">
      <c r="A161" s="19"/>
      <c r="B161" s="168"/>
      <c r="C161" s="179"/>
      <c r="D161" s="180"/>
      <c r="E161" s="19"/>
      <c r="F161" s="169"/>
      <c r="G161" s="170"/>
    </row>
    <row r="162" spans="1:7" x14ac:dyDescent="0.25">
      <c r="A162" s="19"/>
      <c r="B162" s="173"/>
      <c r="C162" s="19"/>
      <c r="D162" s="35"/>
      <c r="E162" s="178"/>
      <c r="F162" s="169"/>
      <c r="G162" s="170"/>
    </row>
    <row r="163" spans="1:7" x14ac:dyDescent="0.25">
      <c r="A163" s="19"/>
      <c r="B163" s="173"/>
      <c r="C163" s="176"/>
      <c r="D163" s="35"/>
      <c r="E163" s="176"/>
      <c r="F163" s="169"/>
      <c r="G163" s="170"/>
    </row>
    <row r="164" spans="1:7" x14ac:dyDescent="0.25">
      <c r="A164" s="19"/>
      <c r="B164" s="173"/>
      <c r="C164" s="176"/>
      <c r="D164" s="180"/>
      <c r="E164" s="19"/>
      <c r="F164" s="169"/>
      <c r="G164" s="170"/>
    </row>
    <row r="165" spans="1:7" x14ac:dyDescent="0.25">
      <c r="A165" s="19"/>
      <c r="B165" s="134"/>
      <c r="C165" s="19"/>
      <c r="D165" s="19"/>
      <c r="E165" s="176"/>
      <c r="F165" s="169"/>
      <c r="G165" s="170"/>
    </row>
    <row r="166" spans="1:7" x14ac:dyDescent="0.25">
      <c r="A166" s="19"/>
      <c r="B166" s="134"/>
      <c r="C166" s="180"/>
      <c r="D166" s="35"/>
      <c r="E166" s="120"/>
      <c r="F166" s="169"/>
      <c r="G166" s="170"/>
    </row>
    <row r="167" spans="1:7" x14ac:dyDescent="0.25">
      <c r="A167" s="19"/>
      <c r="B167" s="134"/>
      <c r="C167" s="176"/>
      <c r="D167" s="180"/>
      <c r="E167" s="176"/>
      <c r="F167" s="169"/>
      <c r="G167" s="170"/>
    </row>
    <row r="168" spans="1:7" x14ac:dyDescent="0.25">
      <c r="A168" s="19"/>
      <c r="B168" s="185"/>
      <c r="C168" s="176"/>
      <c r="D168" s="180"/>
      <c r="E168" s="19"/>
      <c r="F168" s="169"/>
      <c r="G168" s="170"/>
    </row>
    <row r="169" spans="1:7" x14ac:dyDescent="0.25">
      <c r="C169" s="176"/>
      <c r="D169" s="35"/>
      <c r="E169" s="176"/>
    </row>
    <row r="170" spans="1:7" x14ac:dyDescent="0.25">
      <c r="C170" s="176"/>
      <c r="D170" s="35"/>
      <c r="E170" s="180"/>
    </row>
    <row r="171" spans="1:7" x14ac:dyDescent="0.25">
      <c r="C171" s="176"/>
      <c r="D171" s="35"/>
      <c r="E171" s="19"/>
    </row>
    <row r="172" spans="1:7" x14ac:dyDescent="0.25">
      <c r="C172" s="176"/>
      <c r="D172" s="180"/>
      <c r="E172" s="35"/>
    </row>
    <row r="173" spans="1:7" x14ac:dyDescent="0.25">
      <c r="E173" s="35"/>
    </row>
    <row r="174" spans="1:7" x14ac:dyDescent="0.25">
      <c r="E174" s="35"/>
    </row>
    <row r="175" spans="1:7" x14ac:dyDescent="0.25">
      <c r="E175" s="176"/>
    </row>
    <row r="176" spans="1:7" x14ac:dyDescent="0.25">
      <c r="E176" s="176"/>
    </row>
    <row r="177" spans="5:5" x14ac:dyDescent="0.25">
      <c r="E177" s="176"/>
    </row>
    <row r="178" spans="5:5" x14ac:dyDescent="0.25">
      <c r="E178" s="176"/>
    </row>
  </sheetData>
  <autoFilter ref="A13:G25">
    <sortState ref="A10:G23">
      <sortCondition descending="1" ref="E9"/>
    </sortState>
  </autoFilter>
  <mergeCells count="7">
    <mergeCell ref="A10:B10"/>
    <mergeCell ref="C10:D10"/>
    <mergeCell ref="A5:G6"/>
    <mergeCell ref="A8:B8"/>
    <mergeCell ref="C8:D8"/>
    <mergeCell ref="A9:B9"/>
    <mergeCell ref="F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D14:D25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topLeftCell="A7" zoomScale="96" zoomScaleNormal="100" zoomScaleSheetLayoutView="96" workbookViewId="0">
      <selection activeCell="D38" sqref="D38"/>
    </sheetView>
  </sheetViews>
  <sheetFormatPr defaultRowHeight="15" x14ac:dyDescent="0.25"/>
  <cols>
    <col min="1" max="1" width="5.7109375" customWidth="1"/>
    <col min="2" max="2" width="37.7109375" style="66" customWidth="1"/>
    <col min="3" max="3" width="12.42578125" customWidth="1"/>
    <col min="4" max="4" width="66.42578125" customWidth="1"/>
    <col min="5" max="5" width="13" customWidth="1"/>
    <col min="6" max="6" width="14.28515625" customWidth="1"/>
    <col min="7" max="7" width="22.140625" customWidth="1"/>
  </cols>
  <sheetData>
    <row r="1" spans="1:18" ht="15.75" x14ac:dyDescent="0.25">
      <c r="F1" s="192" t="s">
        <v>102</v>
      </c>
      <c r="G1" s="111"/>
    </row>
    <row r="2" spans="1:18" ht="15.75" x14ac:dyDescent="0.25">
      <c r="F2" s="192" t="s">
        <v>99</v>
      </c>
      <c r="G2" s="111"/>
    </row>
    <row r="3" spans="1:18" ht="15.75" x14ac:dyDescent="0.25">
      <c r="F3" s="111" t="s">
        <v>100</v>
      </c>
      <c r="G3" s="111"/>
    </row>
    <row r="5" spans="1:18" ht="15" customHeight="1" x14ac:dyDescent="0.25">
      <c r="A5" s="228" t="s">
        <v>18</v>
      </c>
      <c r="B5" s="228"/>
      <c r="C5" s="228"/>
      <c r="D5" s="228"/>
      <c r="E5" s="228"/>
      <c r="F5" s="228"/>
      <c r="G5" s="22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8.75" customHeight="1" x14ac:dyDescent="0.25">
      <c r="A6" s="228"/>
      <c r="B6" s="228"/>
      <c r="C6" s="228"/>
      <c r="D6" s="228"/>
      <c r="E6" s="228"/>
      <c r="F6" s="228"/>
      <c r="G6" s="22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2"/>
      <c r="B7" s="122"/>
      <c r="C7" s="122"/>
      <c r="D7" s="122"/>
      <c r="E7" s="122"/>
      <c r="F7" s="122"/>
      <c r="G7" s="123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222" t="s">
        <v>4</v>
      </c>
      <c r="B8" s="222"/>
      <c r="C8" s="223" t="s">
        <v>7</v>
      </c>
      <c r="D8" s="223"/>
      <c r="E8" s="213"/>
      <c r="F8" s="213"/>
      <c r="G8" s="123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1.5" x14ac:dyDescent="0.25">
      <c r="A9" s="222" t="s">
        <v>8</v>
      </c>
      <c r="B9" s="222"/>
      <c r="C9" s="193" t="s">
        <v>24</v>
      </c>
      <c r="D9" s="216"/>
      <c r="E9" s="118" t="s">
        <v>9</v>
      </c>
      <c r="F9" s="227" t="s">
        <v>96</v>
      </c>
      <c r="G9" s="227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222" t="s">
        <v>10</v>
      </c>
      <c r="B10" s="222"/>
      <c r="C10" s="225" t="s">
        <v>11</v>
      </c>
      <c r="D10" s="225"/>
      <c r="E10" s="188" t="s">
        <v>12</v>
      </c>
      <c r="F10" s="217"/>
      <c r="G10" s="206">
        <v>90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1" t="s">
        <v>97</v>
      </c>
      <c r="B11" s="75"/>
      <c r="C11" s="189">
        <v>9</v>
      </c>
      <c r="D11" s="216"/>
      <c r="E11" s="199"/>
      <c r="F11" s="113"/>
      <c r="G11" s="116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7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0" t="s">
        <v>5</v>
      </c>
      <c r="B13" s="120" t="s">
        <v>0</v>
      </c>
      <c r="C13" s="120" t="s">
        <v>1</v>
      </c>
      <c r="D13" s="120" t="s">
        <v>6</v>
      </c>
      <c r="E13" s="120" t="s">
        <v>2</v>
      </c>
      <c r="F13" s="121" t="s">
        <v>3</v>
      </c>
      <c r="G13" s="121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6.5" customHeight="1" x14ac:dyDescent="0.25">
      <c r="A14" s="19">
        <v>1</v>
      </c>
      <c r="B14" s="131" t="s">
        <v>50</v>
      </c>
      <c r="C14" s="124" t="str">
        <f>INDEX([1]Лист1!$D:$D, MATCH(B14, [1]Лист1!$B:$B, 0))</f>
        <v>9а</v>
      </c>
      <c r="D14" s="35" t="s">
        <v>23</v>
      </c>
      <c r="E14" s="19">
        <v>73</v>
      </c>
      <c r="F14" s="119">
        <f t="shared" ref="F14:F28" si="0">E14*100/90</f>
        <v>81.111111111111114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6.5" customHeight="1" x14ac:dyDescent="0.25">
      <c r="A15" s="19">
        <v>2</v>
      </c>
      <c r="B15" s="133" t="s">
        <v>51</v>
      </c>
      <c r="C15" s="124" t="str">
        <f>INDEX([1]Лист1!$D:$D, MATCH(B15, [1]Лист1!$B:$B, 0))</f>
        <v>9б</v>
      </c>
      <c r="D15" s="35" t="s">
        <v>13</v>
      </c>
      <c r="E15" s="19">
        <v>73</v>
      </c>
      <c r="F15" s="119">
        <f t="shared" si="0"/>
        <v>81.111111111111114</v>
      </c>
      <c r="G15" s="19" t="s">
        <v>20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6.5" customHeight="1" x14ac:dyDescent="0.25">
      <c r="A16" s="19">
        <v>3</v>
      </c>
      <c r="B16" s="131" t="s">
        <v>52</v>
      </c>
      <c r="C16" s="124" t="str">
        <f>INDEX([1]Лист1!$D:$D, MATCH(B16, [1]Лист1!$B:$B, 0))</f>
        <v>9а</v>
      </c>
      <c r="D16" s="35" t="s">
        <v>23</v>
      </c>
      <c r="E16" s="19">
        <v>69</v>
      </c>
      <c r="F16" s="119">
        <f t="shared" si="0"/>
        <v>76.666666666666671</v>
      </c>
      <c r="G16" s="19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6.5" customHeight="1" x14ac:dyDescent="0.25">
      <c r="A17" s="19">
        <v>4</v>
      </c>
      <c r="B17" s="137" t="s">
        <v>53</v>
      </c>
      <c r="C17" s="124" t="str">
        <f>INDEX([1]Лист1!$D:$D, MATCH(B17, [1]Лист1!$B:$B, 0))</f>
        <v>9в</v>
      </c>
      <c r="D17" s="35" t="s">
        <v>13</v>
      </c>
      <c r="E17" s="19">
        <v>66</v>
      </c>
      <c r="F17" s="119">
        <f t="shared" si="0"/>
        <v>73.333333333333329</v>
      </c>
      <c r="G17" s="19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6.5" customHeight="1" x14ac:dyDescent="0.25">
      <c r="A18" s="19">
        <v>5</v>
      </c>
      <c r="B18" s="131" t="s">
        <v>54</v>
      </c>
      <c r="C18" s="124" t="str">
        <f>INDEX([1]Лист1!$D:$D, MATCH(B18, [1]Лист1!$B:$B, 0))</f>
        <v>9в</v>
      </c>
      <c r="D18" s="35" t="s">
        <v>23</v>
      </c>
      <c r="E18" s="19">
        <v>66</v>
      </c>
      <c r="F18" s="119">
        <f t="shared" si="0"/>
        <v>73.333333333333329</v>
      </c>
      <c r="G18" s="19" t="s">
        <v>21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6.5" customHeight="1" x14ac:dyDescent="0.25">
      <c r="A19" s="19">
        <v>6</v>
      </c>
      <c r="B19" s="131" t="s">
        <v>55</v>
      </c>
      <c r="C19" s="124" t="str">
        <f>INDEX([1]Лист1!$D:$D, MATCH(B19, [1]Лист1!$B:$B, 0))</f>
        <v>9б</v>
      </c>
      <c r="D19" s="35" t="s">
        <v>16</v>
      </c>
      <c r="E19" s="19">
        <v>64</v>
      </c>
      <c r="F19" s="119">
        <f t="shared" si="0"/>
        <v>71.111111111111114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6.5" customHeight="1" x14ac:dyDescent="0.25">
      <c r="A20" s="19">
        <v>7</v>
      </c>
      <c r="B20" s="131" t="s">
        <v>56</v>
      </c>
      <c r="C20" s="124" t="str">
        <f>INDEX([1]Лист1!$D:$D, MATCH(B20, [1]Лист1!$B:$B, 0))</f>
        <v>9г</v>
      </c>
      <c r="D20" s="35" t="s">
        <v>23</v>
      </c>
      <c r="E20" s="19">
        <v>61</v>
      </c>
      <c r="F20" s="119">
        <f t="shared" si="0"/>
        <v>67.777777777777771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6.5" customHeight="1" x14ac:dyDescent="0.25">
      <c r="A21" s="19">
        <v>8</v>
      </c>
      <c r="B21" s="133" t="s">
        <v>57</v>
      </c>
      <c r="C21" s="124" t="str">
        <f>INDEX([1]Лист1!$D:$D, MATCH(B21, [1]Лист1!$B:$B, 0))</f>
        <v>9б</v>
      </c>
      <c r="D21" s="35" t="s">
        <v>13</v>
      </c>
      <c r="E21" s="19">
        <v>60</v>
      </c>
      <c r="F21" s="119">
        <f t="shared" si="0"/>
        <v>66.666666666666671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6.5" customHeight="1" x14ac:dyDescent="0.25">
      <c r="A22" s="19">
        <v>9</v>
      </c>
      <c r="B22" s="137" t="s">
        <v>58</v>
      </c>
      <c r="C22" s="124" t="str">
        <f>INDEX([1]Лист1!$D:$D, MATCH(B22, [1]Лист1!$B:$B, 0))</f>
        <v>9д</v>
      </c>
      <c r="D22" s="35" t="s">
        <v>13</v>
      </c>
      <c r="E22" s="19">
        <v>50</v>
      </c>
      <c r="F22" s="119">
        <f t="shared" si="0"/>
        <v>55.555555555555557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6.5" customHeight="1" x14ac:dyDescent="0.25">
      <c r="A23" s="19">
        <v>10</v>
      </c>
      <c r="B23" s="133" t="s">
        <v>59</v>
      </c>
      <c r="C23" s="124" t="s">
        <v>60</v>
      </c>
      <c r="D23" s="35" t="s">
        <v>15</v>
      </c>
      <c r="E23" s="19">
        <v>47</v>
      </c>
      <c r="F23" s="119">
        <f t="shared" si="0"/>
        <v>52.222222222222221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6.5" customHeight="1" x14ac:dyDescent="0.25">
      <c r="A24" s="19">
        <v>11</v>
      </c>
      <c r="B24" s="138" t="s">
        <v>61</v>
      </c>
      <c r="C24" s="124" t="str">
        <f>INDEX([1]Лист1!$D:$D, MATCH(B24, [1]Лист1!$B:$B, 0))</f>
        <v>9г</v>
      </c>
      <c r="D24" s="35" t="s">
        <v>14</v>
      </c>
      <c r="E24" s="19">
        <v>47</v>
      </c>
      <c r="F24" s="119">
        <f t="shared" si="0"/>
        <v>52.222222222222221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6.5" customHeight="1" x14ac:dyDescent="0.25">
      <c r="A25" s="19">
        <v>12</v>
      </c>
      <c r="B25" s="131" t="s">
        <v>62</v>
      </c>
      <c r="C25" s="124" t="str">
        <f>INDEX([1]Лист1!$D:$D, MATCH(B25, [1]Лист1!$B:$B, 0))</f>
        <v>9б</v>
      </c>
      <c r="D25" s="35" t="s">
        <v>16</v>
      </c>
      <c r="E25" s="19">
        <v>46</v>
      </c>
      <c r="F25" s="119">
        <f t="shared" si="0"/>
        <v>51.111111111111114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6.5" customHeight="1" x14ac:dyDescent="0.25">
      <c r="A26" s="19">
        <v>13</v>
      </c>
      <c r="B26" s="131" t="s">
        <v>63</v>
      </c>
      <c r="C26" s="124" t="str">
        <f>INDEX([1]Лист1!$D:$D, MATCH(B26, [1]Лист1!$B:$B, 0))</f>
        <v>9г</v>
      </c>
      <c r="D26" s="35" t="s">
        <v>16</v>
      </c>
      <c r="E26" s="19">
        <v>43</v>
      </c>
      <c r="F26" s="119">
        <f t="shared" si="0"/>
        <v>47.777777777777779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6.5" customHeight="1" x14ac:dyDescent="0.25">
      <c r="A27" s="19">
        <v>14</v>
      </c>
      <c r="B27" s="133" t="s">
        <v>64</v>
      </c>
      <c r="C27" s="124" t="str">
        <f>INDEX([1]Лист1!$D:$D, MATCH(B27, [1]Лист1!$B:$B, 0))</f>
        <v>9 в</v>
      </c>
      <c r="D27" s="35" t="s">
        <v>15</v>
      </c>
      <c r="E27" s="19">
        <v>37</v>
      </c>
      <c r="F27" s="119">
        <f t="shared" si="0"/>
        <v>41.111111111111114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46.5" customHeight="1" x14ac:dyDescent="0.25">
      <c r="A28" s="19">
        <v>15</v>
      </c>
      <c r="B28" s="133" t="s">
        <v>65</v>
      </c>
      <c r="C28" s="124" t="str">
        <f>INDEX([1]Лист1!$D:$D, MATCH(B28, [1]Лист1!$B:$B, 0))</f>
        <v>9а</v>
      </c>
      <c r="D28" s="35" t="s">
        <v>15</v>
      </c>
      <c r="E28" s="19">
        <v>24</v>
      </c>
      <c r="F28" s="119">
        <f t="shared" si="0"/>
        <v>26.666666666666668</v>
      </c>
      <c r="G28" s="19" t="s">
        <v>22</v>
      </c>
      <c r="H28" s="114"/>
      <c r="I28" s="114"/>
      <c r="J28" s="114"/>
      <c r="K28" s="114"/>
      <c r="L28" s="117"/>
      <c r="M28" s="112"/>
      <c r="N28" s="112"/>
      <c r="O28" s="112"/>
      <c r="P28" s="112"/>
      <c r="Q28" s="112"/>
    </row>
  </sheetData>
  <autoFilter ref="A13:G28">
    <sortState ref="A10:G23">
      <sortCondition descending="1" ref="E9"/>
    </sortState>
  </autoFilter>
  <mergeCells count="7">
    <mergeCell ref="A10:B10"/>
    <mergeCell ref="C10:D10"/>
    <mergeCell ref="A5:G6"/>
    <mergeCell ref="A8:B8"/>
    <mergeCell ref="C8:D8"/>
    <mergeCell ref="A9:B9"/>
    <mergeCell ref="F9:G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D14:D28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"/>
  <sheetViews>
    <sheetView view="pageBreakPreview" topLeftCell="A10" zoomScaleNormal="100" zoomScaleSheetLayoutView="100" workbookViewId="0">
      <selection activeCell="D13" sqref="D13"/>
    </sheetView>
  </sheetViews>
  <sheetFormatPr defaultRowHeight="15" x14ac:dyDescent="0.25"/>
  <cols>
    <col min="1" max="1" width="5.85546875" customWidth="1"/>
    <col min="2" max="2" width="40.28515625" style="66" customWidth="1"/>
    <col min="3" max="3" width="11.140625" customWidth="1"/>
    <col min="4" max="4" width="70" customWidth="1"/>
    <col min="5" max="5" width="13" customWidth="1"/>
    <col min="6" max="6" width="14.28515625" customWidth="1"/>
    <col min="7" max="7" width="22.140625" customWidth="1"/>
  </cols>
  <sheetData>
    <row r="1" spans="1:18" ht="15.75" x14ac:dyDescent="0.25">
      <c r="F1" s="192" t="s">
        <v>103</v>
      </c>
      <c r="G1" s="111"/>
    </row>
    <row r="2" spans="1:18" ht="15.75" x14ac:dyDescent="0.25">
      <c r="F2" s="192" t="s">
        <v>99</v>
      </c>
      <c r="G2" s="111"/>
    </row>
    <row r="3" spans="1:18" ht="15.75" x14ac:dyDescent="0.25">
      <c r="F3" s="111" t="s">
        <v>100</v>
      </c>
      <c r="G3" s="111"/>
    </row>
    <row r="5" spans="1:18" ht="15" customHeight="1" x14ac:dyDescent="0.25">
      <c r="A5" s="228" t="s">
        <v>18</v>
      </c>
      <c r="B5" s="228"/>
      <c r="C5" s="228"/>
      <c r="D5" s="228"/>
      <c r="E5" s="228"/>
      <c r="F5" s="228"/>
      <c r="G5" s="22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228"/>
      <c r="B6" s="228"/>
      <c r="C6" s="228"/>
      <c r="D6" s="228"/>
      <c r="E6" s="228"/>
      <c r="F6" s="228"/>
      <c r="G6" s="22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2"/>
      <c r="B7" s="122"/>
      <c r="C7" s="122"/>
      <c r="D7" s="122"/>
      <c r="E7" s="122"/>
      <c r="F7" s="122"/>
      <c r="G7" s="123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s="198" customFormat="1" ht="26.25" customHeight="1" x14ac:dyDescent="0.25">
      <c r="A8" s="230" t="s">
        <v>4</v>
      </c>
      <c r="B8" s="230"/>
      <c r="C8" s="223" t="s">
        <v>7</v>
      </c>
      <c r="D8" s="223"/>
      <c r="E8" s="113"/>
      <c r="F8" s="113"/>
      <c r="G8" s="196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</row>
    <row r="9" spans="1:18" s="198" customFormat="1" ht="63" x14ac:dyDescent="0.25">
      <c r="A9" s="231" t="s">
        <v>8</v>
      </c>
      <c r="B9" s="231"/>
      <c r="C9" s="193" t="s">
        <v>24</v>
      </c>
      <c r="D9" s="216"/>
      <c r="E9" s="197" t="s">
        <v>9</v>
      </c>
      <c r="F9" s="227" t="s">
        <v>96</v>
      </c>
      <c r="G9" s="227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</row>
    <row r="10" spans="1:18" s="198" customFormat="1" ht="15.75" x14ac:dyDescent="0.25">
      <c r="A10" s="230" t="s">
        <v>10</v>
      </c>
      <c r="B10" s="230"/>
      <c r="C10" s="225" t="s">
        <v>11</v>
      </c>
      <c r="D10" s="225"/>
      <c r="E10" s="188" t="s">
        <v>12</v>
      </c>
      <c r="F10" s="200"/>
      <c r="G10" s="191">
        <v>90</v>
      </c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</row>
    <row r="11" spans="1:18" s="198" customFormat="1" ht="15.75" x14ac:dyDescent="0.25">
      <c r="A11" s="111" t="s">
        <v>97</v>
      </c>
      <c r="B11" s="75"/>
      <c r="C11" s="189">
        <v>10</v>
      </c>
      <c r="D11" s="216"/>
      <c r="E11" s="199"/>
      <c r="F11" s="113"/>
      <c r="G11" s="116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</row>
    <row r="12" spans="1:18" x14ac:dyDescent="0.25">
      <c r="B12" s="67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0" t="s">
        <v>5</v>
      </c>
      <c r="B13" s="120" t="s">
        <v>0</v>
      </c>
      <c r="C13" s="120" t="s">
        <v>1</v>
      </c>
      <c r="D13" s="120" t="s">
        <v>6</v>
      </c>
      <c r="E13" s="120" t="s">
        <v>2</v>
      </c>
      <c r="F13" s="121" t="s">
        <v>3</v>
      </c>
      <c r="G13" s="121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2.75" customHeight="1" x14ac:dyDescent="0.25">
      <c r="A14" s="19">
        <v>1</v>
      </c>
      <c r="B14" s="137" t="s">
        <v>66</v>
      </c>
      <c r="C14" s="124" t="str">
        <f>INDEX([1]Лист1!$D:$D, MATCH(B14, [1]Лист1!$B:$B, 0))</f>
        <v>10а</v>
      </c>
      <c r="D14" s="35" t="s">
        <v>13</v>
      </c>
      <c r="E14" s="19">
        <v>77</v>
      </c>
      <c r="F14" s="139">
        <f t="shared" ref="F14:F29" si="0">E14*100/90</f>
        <v>85.555555555555557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2.75" customHeight="1" x14ac:dyDescent="0.25">
      <c r="A15" s="19">
        <v>2</v>
      </c>
      <c r="B15" s="133" t="s">
        <v>67</v>
      </c>
      <c r="C15" s="124" t="str">
        <f>INDEX([1]Лист1!$D:$D, MATCH(B15, [1]Лист1!$B:$B, 0))</f>
        <v>10в</v>
      </c>
      <c r="D15" s="35" t="s">
        <v>13</v>
      </c>
      <c r="E15" s="19">
        <v>74</v>
      </c>
      <c r="F15" s="139">
        <f t="shared" si="0"/>
        <v>82.222222222222229</v>
      </c>
      <c r="G15" s="19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2.75" customHeight="1" x14ac:dyDescent="0.25">
      <c r="A16" s="19">
        <v>3</v>
      </c>
      <c r="B16" s="131" t="s">
        <v>68</v>
      </c>
      <c r="C16" s="124" t="str">
        <f>INDEX([1]Лист1!$D:$D, MATCH(B16, [1]Лист1!$B:$B, 0))</f>
        <v>10а</v>
      </c>
      <c r="D16" s="35" t="s">
        <v>23</v>
      </c>
      <c r="E16" s="19">
        <v>74</v>
      </c>
      <c r="F16" s="139">
        <f t="shared" si="0"/>
        <v>82.222222222222229</v>
      </c>
      <c r="G16" s="19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2.75" customHeight="1" x14ac:dyDescent="0.25">
      <c r="A17" s="19">
        <v>4</v>
      </c>
      <c r="B17" s="133" t="s">
        <v>69</v>
      </c>
      <c r="C17" s="124" t="str">
        <f>INDEX([1]Лист1!$D:$D, MATCH(B17, [1]Лист1!$B:$B, 0))</f>
        <v>10б</v>
      </c>
      <c r="D17" s="35" t="s">
        <v>13</v>
      </c>
      <c r="E17" s="19">
        <v>68</v>
      </c>
      <c r="F17" s="139">
        <f t="shared" si="0"/>
        <v>75.555555555555557</v>
      </c>
      <c r="G17" s="19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2.75" customHeight="1" x14ac:dyDescent="0.25">
      <c r="A18" s="19">
        <v>5</v>
      </c>
      <c r="B18" s="131" t="s">
        <v>70</v>
      </c>
      <c r="C18" s="124" t="str">
        <f>INDEX([1]Лист1!$D:$D, MATCH(B18, [1]Лист1!$B:$B, 0))</f>
        <v>10б</v>
      </c>
      <c r="D18" s="35" t="s">
        <v>23</v>
      </c>
      <c r="E18" s="19">
        <v>68</v>
      </c>
      <c r="F18" s="139">
        <f t="shared" si="0"/>
        <v>75.555555555555557</v>
      </c>
      <c r="G18" s="19" t="s">
        <v>21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2.75" customHeight="1" x14ac:dyDescent="0.25">
      <c r="A19" s="19">
        <v>6</v>
      </c>
      <c r="B19" s="137" t="s">
        <v>71</v>
      </c>
      <c r="C19" s="124" t="str">
        <f>INDEX([1]Лист1!$D:$D, MATCH(B19, [1]Лист1!$B:$B, 0))</f>
        <v>10в</v>
      </c>
      <c r="D19" s="35" t="s">
        <v>13</v>
      </c>
      <c r="E19" s="19">
        <v>67</v>
      </c>
      <c r="F19" s="139">
        <f t="shared" si="0"/>
        <v>74.444444444444443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2.75" customHeight="1" x14ac:dyDescent="0.25">
      <c r="A20" s="19">
        <v>7</v>
      </c>
      <c r="B20" s="137" t="s">
        <v>72</v>
      </c>
      <c r="C20" s="124" t="str">
        <f>INDEX([1]Лист1!$D:$D, MATCH(B20, [1]Лист1!$B:$B, 0))</f>
        <v>10а</v>
      </c>
      <c r="D20" s="35" t="s">
        <v>13</v>
      </c>
      <c r="E20" s="19">
        <v>67</v>
      </c>
      <c r="F20" s="139">
        <f t="shared" si="0"/>
        <v>74.444444444444443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2.75" customHeight="1" x14ac:dyDescent="0.25">
      <c r="A21" s="19">
        <v>8</v>
      </c>
      <c r="B21" s="131" t="s">
        <v>73</v>
      </c>
      <c r="C21" s="124" t="str">
        <f>INDEX([1]Лист1!$D:$D, MATCH(B21, [1]Лист1!$B:$B, 0))</f>
        <v>10а</v>
      </c>
      <c r="D21" s="35" t="s">
        <v>23</v>
      </c>
      <c r="E21" s="19">
        <v>66</v>
      </c>
      <c r="F21" s="139">
        <f t="shared" si="0"/>
        <v>73.333333333333329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2.75" customHeight="1" x14ac:dyDescent="0.25">
      <c r="A22" s="19">
        <v>9</v>
      </c>
      <c r="B22" s="137" t="s">
        <v>74</v>
      </c>
      <c r="C22" s="124" t="str">
        <f>INDEX([1]Лист1!$D:$D, MATCH(B22, [1]Лист1!$B:$B, 0))</f>
        <v>10б</v>
      </c>
      <c r="D22" s="35" t="s">
        <v>13</v>
      </c>
      <c r="E22" s="19">
        <v>64</v>
      </c>
      <c r="F22" s="139">
        <f t="shared" si="0"/>
        <v>71.111111111111114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2.75" customHeight="1" x14ac:dyDescent="0.25">
      <c r="A23" s="19">
        <v>10</v>
      </c>
      <c r="B23" s="131" t="s">
        <v>75</v>
      </c>
      <c r="C23" s="124" t="str">
        <f>INDEX([1]Лист1!$D:$D, MATCH(B23, [1]Лист1!$B:$B, 0))</f>
        <v>10г</v>
      </c>
      <c r="D23" s="35" t="s">
        <v>23</v>
      </c>
      <c r="E23" s="19">
        <v>63</v>
      </c>
      <c r="F23" s="139">
        <f t="shared" si="0"/>
        <v>70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2.75" customHeight="1" x14ac:dyDescent="0.25">
      <c r="A24" s="19">
        <v>11</v>
      </c>
      <c r="B24" s="131" t="s">
        <v>76</v>
      </c>
      <c r="C24" s="124" t="str">
        <f>INDEX([1]Лист1!$D:$D, MATCH(B24, [1]Лист1!$B:$B, 0))</f>
        <v>10г</v>
      </c>
      <c r="D24" s="35" t="s">
        <v>23</v>
      </c>
      <c r="E24" s="19">
        <v>52</v>
      </c>
      <c r="F24" s="139">
        <f t="shared" si="0"/>
        <v>57.777777777777779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2.75" customHeight="1" x14ac:dyDescent="0.25">
      <c r="A25" s="19">
        <v>12</v>
      </c>
      <c r="B25" s="137" t="s">
        <v>77</v>
      </c>
      <c r="C25" s="124" t="str">
        <f>INDEX([1]Лист1!$D:$D, MATCH(B25, [1]Лист1!$B:$B, 0))</f>
        <v>10а</v>
      </c>
      <c r="D25" s="35" t="s">
        <v>15</v>
      </c>
      <c r="E25" s="19">
        <v>52</v>
      </c>
      <c r="F25" s="139">
        <f t="shared" si="0"/>
        <v>57.777777777777779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2.75" customHeight="1" x14ac:dyDescent="0.25">
      <c r="A26" s="19">
        <v>13</v>
      </c>
      <c r="B26" s="133" t="s">
        <v>78</v>
      </c>
      <c r="C26" s="124" t="str">
        <f>INDEX([1]Лист1!$D:$D, MATCH(B26, [1]Лист1!$B:$B, 0))</f>
        <v>10а</v>
      </c>
      <c r="D26" s="35" t="s">
        <v>15</v>
      </c>
      <c r="E26" s="19">
        <v>39</v>
      </c>
      <c r="F26" s="139">
        <f t="shared" si="0"/>
        <v>43.333333333333336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2.75" customHeight="1" x14ac:dyDescent="0.25">
      <c r="A27" s="19">
        <v>14</v>
      </c>
      <c r="B27" s="137" t="s">
        <v>79</v>
      </c>
      <c r="C27" s="124" t="str">
        <f>INDEX([1]Лист1!$D:$D, MATCH(B27, [1]Лист1!$B:$B, 0))</f>
        <v>10а</v>
      </c>
      <c r="D27" s="35" t="s">
        <v>15</v>
      </c>
      <c r="E27" s="19">
        <v>36</v>
      </c>
      <c r="F27" s="139">
        <f t="shared" si="0"/>
        <v>40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42.75" customHeight="1" x14ac:dyDescent="0.25">
      <c r="A28" s="19">
        <v>15</v>
      </c>
      <c r="B28" s="131" t="s">
        <v>80</v>
      </c>
      <c r="C28" s="124" t="str">
        <f>INDEX([1]Лист1!$D:$D, MATCH(B28, [1]Лист1!$B:$B, 0))</f>
        <v>10а</v>
      </c>
      <c r="D28" s="35" t="s">
        <v>16</v>
      </c>
      <c r="E28" s="19">
        <v>33</v>
      </c>
      <c r="F28" s="139">
        <f t="shared" si="0"/>
        <v>36.666666666666664</v>
      </c>
      <c r="G28" s="19" t="s">
        <v>22</v>
      </c>
      <c r="H28" s="114"/>
      <c r="I28" s="114"/>
      <c r="J28" s="114"/>
      <c r="K28" s="114"/>
      <c r="L28" s="117"/>
      <c r="M28" s="112"/>
      <c r="N28" s="112"/>
      <c r="O28" s="112"/>
      <c r="P28" s="112"/>
      <c r="Q28" s="112"/>
    </row>
    <row r="29" spans="1:18" ht="42.75" customHeight="1" x14ac:dyDescent="0.25">
      <c r="A29" s="19">
        <v>16</v>
      </c>
      <c r="B29" s="137" t="s">
        <v>81</v>
      </c>
      <c r="C29" s="124" t="str">
        <f>INDEX([1]Лист1!$D:$D, MATCH(B29, [1]Лист1!$B:$B, 0))</f>
        <v>10а</v>
      </c>
      <c r="D29" s="35" t="s">
        <v>13</v>
      </c>
      <c r="E29" s="19">
        <v>32</v>
      </c>
      <c r="F29" s="139">
        <f t="shared" si="0"/>
        <v>35.555555555555557</v>
      </c>
      <c r="G29" s="19" t="s">
        <v>22</v>
      </c>
      <c r="H29" s="111"/>
      <c r="I29" s="111"/>
      <c r="J29" s="111"/>
      <c r="K29" s="111"/>
      <c r="L29" s="112"/>
      <c r="M29" s="112"/>
      <c r="N29" s="112"/>
      <c r="O29" s="112"/>
      <c r="P29" s="112"/>
      <c r="Q29" s="112"/>
    </row>
    <row r="30" spans="1:18" s="88" customFormat="1" ht="15.75" x14ac:dyDescent="0.25">
      <c r="A30" s="83"/>
      <c r="B30" s="84"/>
      <c r="C30" s="85"/>
      <c r="D30" s="90"/>
      <c r="E30" s="114"/>
      <c r="F30" s="86"/>
      <c r="G30" s="87"/>
    </row>
    <row r="31" spans="1:18" s="88" customFormat="1" ht="15.75" x14ac:dyDescent="0.25">
      <c r="A31" s="83"/>
      <c r="B31" s="68"/>
      <c r="C31" s="92"/>
      <c r="D31" s="92"/>
      <c r="E31" s="111"/>
      <c r="F31" s="86"/>
      <c r="G31" s="87"/>
    </row>
    <row r="32" spans="1:18" s="88" customFormat="1" ht="15.75" x14ac:dyDescent="0.25">
      <c r="A32" s="83"/>
      <c r="B32" s="73"/>
      <c r="C32" s="92"/>
      <c r="D32" s="90"/>
      <c r="E32" s="111"/>
      <c r="F32" s="86"/>
      <c r="G32" s="87"/>
    </row>
    <row r="33" spans="1:7" s="88" customFormat="1" ht="15.75" x14ac:dyDescent="0.25">
      <c r="A33" s="83"/>
      <c r="B33" s="84"/>
      <c r="C33" s="95"/>
      <c r="D33" s="92"/>
      <c r="E33" s="114"/>
      <c r="F33" s="86"/>
      <c r="G33" s="87"/>
    </row>
    <row r="34" spans="1:7" s="88" customFormat="1" x14ac:dyDescent="0.25">
      <c r="A34" s="83"/>
      <c r="B34" s="68"/>
      <c r="C34" s="85"/>
      <c r="D34" s="85"/>
      <c r="E34" s="112"/>
      <c r="F34" s="86"/>
      <c r="G34" s="87"/>
    </row>
    <row r="35" spans="1:7" s="88" customFormat="1" x14ac:dyDescent="0.25">
      <c r="A35" s="83"/>
      <c r="B35" s="68"/>
      <c r="C35" s="85"/>
      <c r="D35" s="92"/>
      <c r="E35" s="91"/>
      <c r="F35" s="86"/>
      <c r="G35" s="87"/>
    </row>
    <row r="36" spans="1:7" s="88" customFormat="1" x14ac:dyDescent="0.25">
      <c r="A36" s="83"/>
      <c r="B36" s="73"/>
      <c r="C36" s="85"/>
      <c r="D36" s="92"/>
      <c r="E36" s="85"/>
      <c r="F36" s="86"/>
      <c r="G36" s="87"/>
    </row>
    <row r="37" spans="1:7" s="88" customFormat="1" x14ac:dyDescent="0.25">
      <c r="A37" s="83"/>
      <c r="B37" s="68"/>
      <c r="C37" s="85"/>
      <c r="D37" s="90"/>
      <c r="E37" s="92"/>
      <c r="F37" s="86"/>
      <c r="G37" s="87"/>
    </row>
    <row r="38" spans="1:7" s="88" customFormat="1" x14ac:dyDescent="0.25">
      <c r="A38" s="83"/>
      <c r="B38" s="96"/>
      <c r="C38" s="85"/>
      <c r="D38" s="90"/>
      <c r="E38" s="85"/>
      <c r="F38" s="86"/>
      <c r="G38" s="87"/>
    </row>
    <row r="39" spans="1:7" s="88" customFormat="1" x14ac:dyDescent="0.25">
      <c r="A39" s="83"/>
      <c r="B39" s="96"/>
      <c r="C39" s="95"/>
      <c r="D39" s="92"/>
      <c r="E39" s="95"/>
      <c r="F39" s="86"/>
      <c r="G39" s="87"/>
    </row>
    <row r="40" spans="1:7" s="88" customFormat="1" x14ac:dyDescent="0.25">
      <c r="A40" s="83"/>
      <c r="B40" s="73"/>
      <c r="C40" s="92"/>
      <c r="D40" s="90"/>
      <c r="E40" s="85"/>
      <c r="F40" s="86"/>
      <c r="G40" s="87"/>
    </row>
    <row r="41" spans="1:7" s="88" customFormat="1" x14ac:dyDescent="0.25">
      <c r="A41" s="83"/>
      <c r="B41" s="68"/>
      <c r="C41" s="91"/>
      <c r="D41" s="90"/>
      <c r="E41" s="85"/>
      <c r="F41" s="86"/>
      <c r="G41" s="87"/>
    </row>
    <row r="42" spans="1:7" s="88" customFormat="1" x14ac:dyDescent="0.25">
      <c r="A42" s="83"/>
      <c r="B42" s="84"/>
      <c r="C42" s="97"/>
      <c r="D42" s="97"/>
      <c r="E42" s="85"/>
      <c r="F42" s="86"/>
      <c r="G42" s="87"/>
    </row>
    <row r="43" spans="1:7" s="88" customFormat="1" x14ac:dyDescent="0.25">
      <c r="A43" s="83"/>
      <c r="B43" s="84"/>
      <c r="C43" s="85"/>
      <c r="D43" s="92"/>
      <c r="E43" s="85"/>
      <c r="F43" s="86"/>
      <c r="G43" s="87"/>
    </row>
    <row r="44" spans="1:7" s="88" customFormat="1" x14ac:dyDescent="0.25">
      <c r="A44" s="83"/>
      <c r="B44" s="84"/>
      <c r="C44" s="92"/>
      <c r="D44" s="90"/>
      <c r="E44" s="91"/>
      <c r="F44" s="86"/>
      <c r="G44" s="87"/>
    </row>
    <row r="45" spans="1:7" s="88" customFormat="1" x14ac:dyDescent="0.25">
      <c r="A45" s="83"/>
      <c r="B45" s="73"/>
      <c r="C45" s="91"/>
      <c r="D45" s="91"/>
      <c r="E45" s="95"/>
      <c r="F45" s="86"/>
      <c r="G45" s="87"/>
    </row>
    <row r="46" spans="1:7" s="88" customFormat="1" x14ac:dyDescent="0.25">
      <c r="A46" s="83"/>
      <c r="B46" s="73"/>
      <c r="C46" s="85"/>
      <c r="D46" s="85"/>
      <c r="E46" s="85"/>
      <c r="F46" s="86"/>
      <c r="G46" s="87"/>
    </row>
    <row r="47" spans="1:7" s="88" customFormat="1" x14ac:dyDescent="0.25">
      <c r="A47" s="83"/>
      <c r="B47" s="98"/>
      <c r="C47" s="85"/>
      <c r="D47" s="90"/>
      <c r="E47" s="91"/>
      <c r="F47" s="86"/>
      <c r="G47" s="87"/>
    </row>
    <row r="48" spans="1:7" s="88" customFormat="1" x14ac:dyDescent="0.25">
      <c r="A48" s="83"/>
      <c r="B48" s="73"/>
      <c r="C48" s="85"/>
      <c r="D48" s="90"/>
      <c r="E48" s="92"/>
      <c r="F48" s="86"/>
      <c r="G48" s="87"/>
    </row>
    <row r="49" spans="1:7" s="88" customFormat="1" x14ac:dyDescent="0.25">
      <c r="A49" s="83"/>
      <c r="B49" s="68"/>
      <c r="C49" s="92"/>
      <c r="D49" s="90"/>
      <c r="E49" s="85"/>
      <c r="F49" s="86"/>
      <c r="G49" s="87"/>
    </row>
    <row r="50" spans="1:7" s="88" customFormat="1" x14ac:dyDescent="0.25">
      <c r="A50" s="83"/>
      <c r="B50" s="84"/>
      <c r="C50" s="85"/>
      <c r="D50" s="92"/>
      <c r="E50" s="85"/>
      <c r="F50" s="86"/>
      <c r="G50" s="87"/>
    </row>
    <row r="51" spans="1:7" s="88" customFormat="1" x14ac:dyDescent="0.25">
      <c r="A51" s="83"/>
      <c r="B51" s="84"/>
      <c r="C51" s="99"/>
      <c r="D51" s="99"/>
      <c r="E51" s="91"/>
      <c r="F51" s="86"/>
      <c r="G51" s="87"/>
    </row>
    <row r="52" spans="1:7" s="88" customFormat="1" x14ac:dyDescent="0.25">
      <c r="A52" s="83"/>
      <c r="B52" s="89"/>
      <c r="C52" s="85"/>
      <c r="D52" s="92"/>
      <c r="E52" s="85"/>
      <c r="F52" s="86"/>
      <c r="G52" s="87"/>
    </row>
    <row r="53" spans="1:7" s="88" customFormat="1" x14ac:dyDescent="0.25">
      <c r="A53" s="83"/>
      <c r="B53" s="84"/>
      <c r="C53" s="85"/>
      <c r="D53" s="92"/>
      <c r="E53" s="85"/>
      <c r="F53" s="86"/>
      <c r="G53" s="87"/>
    </row>
    <row r="54" spans="1:7" s="88" customFormat="1" x14ac:dyDescent="0.25">
      <c r="A54" s="83"/>
      <c r="B54" s="101"/>
      <c r="C54" s="85"/>
      <c r="D54" s="90"/>
      <c r="E54" s="85"/>
      <c r="F54" s="86"/>
      <c r="G54" s="87"/>
    </row>
    <row r="55" spans="1:7" s="88" customFormat="1" x14ac:dyDescent="0.25">
      <c r="A55" s="83"/>
      <c r="B55" s="84"/>
      <c r="C55" s="85"/>
      <c r="D55" s="90"/>
      <c r="E55" s="85"/>
      <c r="F55" s="86"/>
      <c r="G55" s="87"/>
    </row>
    <row r="56" spans="1:7" s="88" customFormat="1" x14ac:dyDescent="0.25">
      <c r="A56" s="83"/>
      <c r="B56" s="84"/>
      <c r="C56" s="90"/>
      <c r="D56" s="92"/>
      <c r="E56" s="85"/>
      <c r="F56" s="86"/>
      <c r="G56" s="87"/>
    </row>
    <row r="57" spans="1:7" s="88" customFormat="1" x14ac:dyDescent="0.25">
      <c r="A57" s="83"/>
      <c r="B57" s="68"/>
      <c r="C57" s="85"/>
      <c r="D57" s="85"/>
      <c r="E57" s="99"/>
      <c r="F57" s="86"/>
      <c r="G57" s="87"/>
    </row>
    <row r="58" spans="1:7" s="88" customFormat="1" x14ac:dyDescent="0.25">
      <c r="A58" s="83"/>
      <c r="B58" s="89"/>
      <c r="C58" s="92"/>
      <c r="D58" s="99"/>
      <c r="E58" s="85"/>
      <c r="F58" s="86"/>
      <c r="G58" s="87"/>
    </row>
    <row r="59" spans="1:7" s="88" customFormat="1" x14ac:dyDescent="0.25">
      <c r="A59" s="83"/>
      <c r="B59" s="103"/>
      <c r="C59" s="85"/>
      <c r="D59" s="90"/>
      <c r="E59" s="100"/>
      <c r="F59" s="86"/>
      <c r="G59" s="87"/>
    </row>
    <row r="60" spans="1:7" s="88" customFormat="1" x14ac:dyDescent="0.25">
      <c r="A60" s="83"/>
      <c r="B60" s="84"/>
      <c r="C60" s="85"/>
      <c r="D60" s="85"/>
      <c r="E60" s="85"/>
      <c r="F60" s="86"/>
      <c r="G60" s="87"/>
    </row>
    <row r="61" spans="1:7" s="88" customFormat="1" x14ac:dyDescent="0.25">
      <c r="A61" s="83"/>
      <c r="B61" s="89"/>
      <c r="C61" s="91"/>
      <c r="D61" s="91"/>
      <c r="E61" s="85"/>
      <c r="F61" s="86"/>
      <c r="G61" s="87"/>
    </row>
    <row r="62" spans="1:7" s="88" customFormat="1" x14ac:dyDescent="0.25">
      <c r="A62" s="83"/>
      <c r="B62" s="105"/>
      <c r="C62" s="85"/>
      <c r="D62" s="92"/>
      <c r="E62" s="92"/>
      <c r="F62" s="86"/>
      <c r="G62" s="87"/>
    </row>
    <row r="63" spans="1:7" s="88" customFormat="1" x14ac:dyDescent="0.25">
      <c r="A63" s="83"/>
      <c r="B63" s="96"/>
      <c r="C63" s="95"/>
      <c r="D63" s="104"/>
      <c r="E63" s="85"/>
      <c r="F63" s="86"/>
      <c r="G63" s="87"/>
    </row>
    <row r="64" spans="1:7" s="88" customFormat="1" x14ac:dyDescent="0.25">
      <c r="A64" s="83"/>
      <c r="B64" s="84"/>
      <c r="C64" s="85"/>
      <c r="D64" s="85"/>
      <c r="E64" s="102"/>
      <c r="F64" s="86"/>
      <c r="G64" s="87"/>
    </row>
    <row r="65" spans="1:7" s="88" customFormat="1" x14ac:dyDescent="0.25">
      <c r="A65" s="83"/>
      <c r="B65" s="73"/>
      <c r="C65" s="85"/>
      <c r="D65" s="92"/>
      <c r="E65" s="85"/>
      <c r="F65" s="86"/>
      <c r="G65" s="87"/>
    </row>
    <row r="66" spans="1:7" s="88" customFormat="1" x14ac:dyDescent="0.25">
      <c r="A66" s="83"/>
      <c r="B66" s="68"/>
      <c r="C66" s="99"/>
      <c r="D66" s="99"/>
      <c r="E66" s="85"/>
      <c r="F66" s="86"/>
      <c r="G66" s="87"/>
    </row>
    <row r="67" spans="1:7" s="88" customFormat="1" x14ac:dyDescent="0.25">
      <c r="A67" s="83"/>
      <c r="B67" s="68"/>
      <c r="C67" s="85"/>
      <c r="D67" s="92"/>
      <c r="E67" s="91"/>
      <c r="F67" s="86"/>
      <c r="G67" s="87"/>
    </row>
    <row r="68" spans="1:7" s="88" customFormat="1" x14ac:dyDescent="0.25">
      <c r="A68" s="83"/>
      <c r="B68" s="84"/>
      <c r="C68" s="85"/>
      <c r="D68" s="90"/>
      <c r="E68" s="85"/>
      <c r="F68" s="86"/>
      <c r="G68" s="87"/>
    </row>
    <row r="69" spans="1:7" s="88" customFormat="1" x14ac:dyDescent="0.25">
      <c r="A69" s="83"/>
      <c r="B69" s="93"/>
      <c r="C69" s="92"/>
      <c r="D69" s="92"/>
      <c r="E69" s="85"/>
      <c r="F69" s="86"/>
      <c r="G69" s="87"/>
    </row>
    <row r="70" spans="1:7" s="88" customFormat="1" x14ac:dyDescent="0.25">
      <c r="A70" s="83"/>
      <c r="B70" s="68"/>
      <c r="C70" s="85"/>
      <c r="D70" s="92"/>
      <c r="E70" s="85"/>
      <c r="F70" s="86"/>
      <c r="G70" s="87"/>
    </row>
    <row r="71" spans="1:7" s="88" customFormat="1" x14ac:dyDescent="0.25">
      <c r="A71" s="83"/>
      <c r="B71" s="84"/>
      <c r="C71" s="91"/>
      <c r="D71" s="90"/>
      <c r="E71" s="85"/>
      <c r="F71" s="86"/>
      <c r="G71" s="87"/>
    </row>
    <row r="72" spans="1:7" s="88" customFormat="1" x14ac:dyDescent="0.25">
      <c r="A72" s="83"/>
      <c r="B72" s="73"/>
      <c r="C72" s="85"/>
      <c r="D72" s="85"/>
      <c r="E72" s="106"/>
      <c r="F72" s="86"/>
      <c r="G72" s="87"/>
    </row>
    <row r="73" spans="1:7" s="88" customFormat="1" x14ac:dyDescent="0.25">
      <c r="A73" s="83"/>
      <c r="B73" s="93"/>
      <c r="C73" s="94"/>
      <c r="D73" s="90"/>
      <c r="E73" s="85"/>
      <c r="F73" s="86"/>
      <c r="G73" s="87"/>
    </row>
    <row r="74" spans="1:7" s="88" customFormat="1" x14ac:dyDescent="0.25">
      <c r="A74" s="83"/>
      <c r="B74" s="73"/>
      <c r="C74" s="91"/>
      <c r="D74" s="91"/>
      <c r="E74" s="85"/>
      <c r="F74" s="86"/>
      <c r="G74" s="87"/>
    </row>
    <row r="75" spans="1:7" s="88" customFormat="1" x14ac:dyDescent="0.25">
      <c r="A75" s="83"/>
      <c r="B75" s="68"/>
      <c r="C75" s="85"/>
      <c r="D75" s="85"/>
      <c r="E75" s="92"/>
      <c r="F75" s="86"/>
      <c r="G75" s="87"/>
    </row>
    <row r="76" spans="1:7" s="88" customFormat="1" x14ac:dyDescent="0.25">
      <c r="A76" s="83"/>
      <c r="B76" s="68"/>
      <c r="C76" s="85"/>
      <c r="D76" s="92"/>
      <c r="E76" s="100"/>
      <c r="F76" s="86"/>
      <c r="G76" s="87"/>
    </row>
    <row r="77" spans="1:7" s="88" customFormat="1" x14ac:dyDescent="0.25">
      <c r="A77" s="83"/>
      <c r="B77" s="107"/>
      <c r="C77" s="94"/>
      <c r="D77" s="90"/>
      <c r="E77" s="91"/>
      <c r="F77" s="110"/>
      <c r="G77" s="87"/>
    </row>
    <row r="78" spans="1:7" s="88" customFormat="1" x14ac:dyDescent="0.25">
      <c r="A78" s="83"/>
      <c r="B78" s="107"/>
      <c r="C78" s="85"/>
      <c r="D78" s="92"/>
      <c r="E78" s="85"/>
      <c r="F78" s="110"/>
      <c r="G78" s="87"/>
    </row>
    <row r="79" spans="1:7" s="88" customFormat="1" x14ac:dyDescent="0.25">
      <c r="A79" s="83"/>
      <c r="B79" s="73"/>
      <c r="C79" s="85"/>
      <c r="D79" s="92"/>
      <c r="E79" s="91"/>
      <c r="F79" s="86"/>
      <c r="G79" s="87"/>
    </row>
    <row r="80" spans="1:7" s="88" customFormat="1" x14ac:dyDescent="0.25">
      <c r="A80" s="83"/>
      <c r="B80" s="89"/>
      <c r="C80" s="91"/>
      <c r="D80" s="91"/>
      <c r="E80" s="91"/>
      <c r="F80" s="86"/>
      <c r="G80" s="87"/>
    </row>
    <row r="81" spans="1:7" s="88" customFormat="1" x14ac:dyDescent="0.25">
      <c r="A81" s="83"/>
      <c r="B81" s="93"/>
      <c r="C81" s="108"/>
      <c r="D81" s="109"/>
      <c r="E81" s="85"/>
      <c r="F81" s="86"/>
      <c r="G81" s="87"/>
    </row>
    <row r="82" spans="1:7" s="88" customFormat="1" x14ac:dyDescent="0.25">
      <c r="A82" s="83"/>
      <c r="B82" s="93"/>
      <c r="C82" s="108"/>
      <c r="D82" s="109"/>
      <c r="E82" s="85"/>
      <c r="F82" s="86"/>
      <c r="G82" s="87"/>
    </row>
    <row r="83" spans="1:7" s="88" customFormat="1" x14ac:dyDescent="0.25">
      <c r="A83" s="83"/>
      <c r="B83" s="73"/>
      <c r="C83" s="92"/>
      <c r="D83" s="92"/>
      <c r="E83" s="91"/>
      <c r="F83" s="86"/>
      <c r="G83" s="87"/>
    </row>
    <row r="84" spans="1:7" s="88" customFormat="1" x14ac:dyDescent="0.25">
      <c r="A84" s="83"/>
      <c r="B84" s="103"/>
      <c r="C84" s="85"/>
      <c r="D84" s="90"/>
      <c r="E84" s="85"/>
      <c r="F84" s="86"/>
      <c r="G84" s="87"/>
    </row>
    <row r="85" spans="1:7" s="88" customFormat="1" x14ac:dyDescent="0.25">
      <c r="A85" s="83"/>
      <c r="B85" s="68"/>
      <c r="C85" s="94"/>
      <c r="D85" s="90"/>
      <c r="E85" s="91"/>
      <c r="F85" s="86"/>
      <c r="G85" s="87"/>
    </row>
    <row r="86" spans="1:7" s="88" customFormat="1" x14ac:dyDescent="0.25">
      <c r="A86" s="83"/>
      <c r="B86" s="68"/>
      <c r="C86" s="94"/>
      <c r="D86" s="90"/>
      <c r="E86" s="91"/>
      <c r="F86" s="86"/>
      <c r="G86" s="87"/>
    </row>
    <row r="87" spans="1:7" s="88" customFormat="1" x14ac:dyDescent="0.25">
      <c r="A87" s="83"/>
      <c r="B87" s="84"/>
      <c r="C87" s="92"/>
      <c r="D87" s="92"/>
      <c r="E87" s="108"/>
      <c r="F87" s="86"/>
      <c r="G87" s="87"/>
    </row>
    <row r="88" spans="1:7" s="88" customFormat="1" x14ac:dyDescent="0.25">
      <c r="A88" s="83"/>
      <c r="B88" s="89"/>
      <c r="C88" s="95"/>
      <c r="D88" s="104"/>
      <c r="E88" s="108"/>
      <c r="F88" s="86"/>
      <c r="G88" s="87"/>
    </row>
    <row r="89" spans="1:7" s="88" customFormat="1" x14ac:dyDescent="0.25">
      <c r="A89" s="83"/>
      <c r="B89" s="68"/>
      <c r="C89" s="91"/>
      <c r="D89" s="90"/>
      <c r="E89" s="92"/>
      <c r="F89" s="86"/>
      <c r="G89" s="87"/>
    </row>
    <row r="90" spans="1:7" s="88" customFormat="1" x14ac:dyDescent="0.25">
      <c r="A90" s="83"/>
      <c r="B90" s="107"/>
      <c r="C90" s="91"/>
      <c r="D90" s="92"/>
      <c r="E90" s="90"/>
      <c r="F90" s="110"/>
      <c r="G90" s="87"/>
    </row>
    <row r="91" spans="1:7" s="88" customFormat="1" x14ac:dyDescent="0.25">
      <c r="A91" s="83"/>
      <c r="B91" s="93"/>
      <c r="C91" s="85"/>
      <c r="D91" s="85"/>
      <c r="E91" s="91"/>
      <c r="F91" s="86"/>
      <c r="G91" s="87"/>
    </row>
    <row r="92" spans="1:7" s="88" customFormat="1" x14ac:dyDescent="0.25">
      <c r="A92" s="83"/>
      <c r="B92" s="103"/>
      <c r="C92" s="90"/>
      <c r="D92" s="92"/>
      <c r="E92" s="91"/>
      <c r="F92" s="86"/>
      <c r="G92" s="87"/>
    </row>
    <row r="93" spans="1:7" s="88" customFormat="1" x14ac:dyDescent="0.25">
      <c r="A93" s="83"/>
      <c r="B93" s="93"/>
      <c r="C93" s="85"/>
      <c r="D93" s="90"/>
      <c r="E93" s="92"/>
      <c r="F93" s="86"/>
      <c r="G93" s="87"/>
    </row>
    <row r="94" spans="1:7" s="88" customFormat="1" x14ac:dyDescent="0.25">
      <c r="A94" s="83"/>
      <c r="B94" s="84"/>
      <c r="C94" s="108"/>
      <c r="D94" s="109"/>
      <c r="E94" s="85"/>
      <c r="F94" s="86"/>
      <c r="G94" s="87"/>
    </row>
    <row r="95" spans="1:7" s="88" customFormat="1" x14ac:dyDescent="0.25">
      <c r="A95" s="83"/>
      <c r="B95" s="93"/>
      <c r="C95" s="94"/>
      <c r="D95" s="90"/>
      <c r="E95" s="91"/>
      <c r="F95" s="86"/>
      <c r="G95" s="87"/>
    </row>
    <row r="96" spans="1:7" s="88" customFormat="1" x14ac:dyDescent="0.25">
      <c r="A96" s="83"/>
      <c r="B96" s="84"/>
      <c r="C96" s="95"/>
      <c r="D96" s="104"/>
      <c r="E96" s="91"/>
      <c r="F96" s="86"/>
      <c r="G96" s="87"/>
    </row>
    <row r="97" spans="1:7" s="88" customFormat="1" x14ac:dyDescent="0.25">
      <c r="A97" s="83"/>
      <c r="B97" s="89"/>
      <c r="C97" s="95"/>
      <c r="D97" s="95"/>
      <c r="E97" s="85"/>
      <c r="F97" s="86"/>
      <c r="G97" s="87"/>
    </row>
    <row r="98" spans="1:7" s="88" customFormat="1" x14ac:dyDescent="0.25">
      <c r="A98" s="83"/>
      <c r="B98" s="68"/>
      <c r="C98" s="85"/>
      <c r="D98" s="85"/>
      <c r="E98" s="92"/>
      <c r="F98" s="86"/>
      <c r="G98" s="87"/>
    </row>
    <row r="99" spans="1:7" s="88" customFormat="1" x14ac:dyDescent="0.25">
      <c r="A99" s="83"/>
      <c r="B99" s="68"/>
      <c r="C99" s="94"/>
      <c r="D99" s="90"/>
      <c r="E99" s="91"/>
      <c r="F99" s="86"/>
      <c r="G99" s="87"/>
    </row>
    <row r="100" spans="1:7" s="88" customFormat="1" x14ac:dyDescent="0.25">
      <c r="A100" s="83"/>
      <c r="B100" s="93"/>
      <c r="C100" s="85"/>
      <c r="D100" s="85"/>
      <c r="E100" s="108"/>
      <c r="F100" s="86"/>
      <c r="G100" s="87"/>
    </row>
    <row r="101" spans="1:7" s="88" customFormat="1" x14ac:dyDescent="0.25">
      <c r="A101" s="83"/>
      <c r="B101" s="73"/>
      <c r="C101" s="92"/>
      <c r="D101" s="92"/>
      <c r="E101" s="91"/>
      <c r="F101" s="86"/>
      <c r="G101" s="87"/>
    </row>
    <row r="102" spans="1:7" s="88" customFormat="1" x14ac:dyDescent="0.25">
      <c r="A102" s="83"/>
      <c r="B102" s="84"/>
      <c r="C102" s="91"/>
      <c r="D102" s="92"/>
      <c r="E102" s="85"/>
      <c r="F102" s="86"/>
      <c r="G102" s="87"/>
    </row>
    <row r="103" spans="1:7" s="88" customFormat="1" x14ac:dyDescent="0.25">
      <c r="A103" s="83"/>
      <c r="B103" s="68"/>
      <c r="C103" s="91"/>
      <c r="D103" s="90"/>
      <c r="E103" s="85"/>
      <c r="F103" s="86"/>
      <c r="G103" s="87"/>
    </row>
    <row r="104" spans="1:7" s="88" customFormat="1" x14ac:dyDescent="0.25">
      <c r="A104" s="83"/>
      <c r="B104" s="89"/>
      <c r="C104" s="94"/>
      <c r="D104" s="90"/>
      <c r="E104" s="85"/>
      <c r="F104" s="86"/>
      <c r="G104" s="87"/>
    </row>
    <row r="105" spans="1:7" s="88" customFormat="1" x14ac:dyDescent="0.25">
      <c r="A105" s="83"/>
      <c r="B105" s="93"/>
      <c r="C105" s="85"/>
      <c r="D105" s="92"/>
      <c r="E105" s="91"/>
      <c r="F105" s="86"/>
      <c r="G105" s="87"/>
    </row>
    <row r="106" spans="1:7" s="88" customFormat="1" x14ac:dyDescent="0.25">
      <c r="A106" s="83"/>
      <c r="B106" s="73"/>
      <c r="C106" s="85"/>
      <c r="D106" s="85"/>
      <c r="E106" s="85"/>
      <c r="F106" s="86"/>
      <c r="G106" s="87"/>
    </row>
    <row r="107" spans="1:7" s="88" customFormat="1" x14ac:dyDescent="0.25">
      <c r="A107" s="83"/>
      <c r="B107" s="68"/>
      <c r="C107" s="85"/>
      <c r="D107" s="90"/>
      <c r="E107" s="92"/>
      <c r="F107" s="86"/>
      <c r="G107" s="87"/>
    </row>
    <row r="108" spans="1:7" s="88" customFormat="1" x14ac:dyDescent="0.25">
      <c r="A108" s="83"/>
      <c r="B108" s="103"/>
      <c r="C108" s="90"/>
      <c r="D108" s="92"/>
      <c r="E108" s="91"/>
      <c r="F108" s="86"/>
      <c r="G108" s="87"/>
    </row>
    <row r="109" spans="1:7" s="88" customFormat="1" x14ac:dyDescent="0.25">
      <c r="A109" s="83"/>
      <c r="B109" s="103"/>
      <c r="C109" s="94"/>
      <c r="D109" s="90"/>
      <c r="E109" s="91"/>
      <c r="F109" s="86"/>
      <c r="G109" s="87"/>
    </row>
    <row r="110" spans="1:7" s="88" customFormat="1" x14ac:dyDescent="0.25">
      <c r="A110" s="83"/>
      <c r="B110" s="68"/>
      <c r="C110" s="85"/>
      <c r="D110" s="92"/>
      <c r="E110" s="91"/>
      <c r="F110" s="86"/>
      <c r="G110" s="87"/>
    </row>
    <row r="111" spans="1:7" s="88" customFormat="1" x14ac:dyDescent="0.25">
      <c r="A111" s="83"/>
      <c r="B111" s="73"/>
      <c r="C111" s="91"/>
      <c r="D111" s="90"/>
      <c r="E111" s="85"/>
      <c r="F111" s="86"/>
      <c r="G111" s="87"/>
    </row>
    <row r="112" spans="1:7" s="88" customFormat="1" x14ac:dyDescent="0.25">
      <c r="A112" s="83"/>
      <c r="B112" s="89"/>
      <c r="C112" s="95"/>
      <c r="D112" s="104"/>
      <c r="E112" s="85"/>
      <c r="F112" s="86"/>
      <c r="G112" s="87"/>
    </row>
    <row r="113" spans="1:7" s="88" customFormat="1" x14ac:dyDescent="0.25">
      <c r="A113" s="83"/>
      <c r="B113" s="103"/>
      <c r="C113" s="95"/>
      <c r="D113" s="104"/>
      <c r="E113" s="91"/>
      <c r="F113" s="86"/>
      <c r="G113" s="87"/>
    </row>
    <row r="114" spans="1:7" s="88" customFormat="1" x14ac:dyDescent="0.25">
      <c r="A114" s="83"/>
      <c r="B114" s="68"/>
      <c r="C114" s="91"/>
      <c r="D114" s="90"/>
      <c r="E114" s="92"/>
      <c r="F114" s="86"/>
      <c r="G114" s="87"/>
    </row>
    <row r="115" spans="1:7" s="88" customFormat="1" x14ac:dyDescent="0.25">
      <c r="A115" s="83"/>
      <c r="B115" s="68"/>
      <c r="C115" s="85"/>
      <c r="D115" s="92"/>
      <c r="E115" s="91"/>
      <c r="F115" s="86"/>
      <c r="G115" s="87"/>
    </row>
    <row r="116" spans="1:7" s="88" customFormat="1" x14ac:dyDescent="0.25">
      <c r="A116" s="83"/>
      <c r="B116" s="73"/>
      <c r="C116" s="85"/>
      <c r="D116" s="90"/>
      <c r="E116" s="85"/>
      <c r="F116" s="86"/>
      <c r="G116" s="87"/>
    </row>
    <row r="117" spans="1:7" s="88" customFormat="1" x14ac:dyDescent="0.25">
      <c r="A117" s="83"/>
      <c r="B117" s="103"/>
      <c r="C117" s="95"/>
      <c r="D117" s="104"/>
      <c r="E117" s="91"/>
      <c r="F117" s="86"/>
      <c r="G117" s="87"/>
    </row>
    <row r="118" spans="1:7" s="88" customFormat="1" x14ac:dyDescent="0.25">
      <c r="A118" s="83"/>
      <c r="B118" s="73"/>
      <c r="C118" s="85"/>
      <c r="D118" s="92"/>
      <c r="E118" s="85"/>
      <c r="F118" s="86"/>
      <c r="G118" s="87"/>
    </row>
    <row r="119" spans="1:7" s="88" customFormat="1" x14ac:dyDescent="0.25">
      <c r="A119" s="83"/>
      <c r="B119" s="68"/>
      <c r="C119" s="91"/>
      <c r="D119" s="91"/>
      <c r="E119" s="85"/>
      <c r="F119" s="86"/>
      <c r="G119" s="87"/>
    </row>
    <row r="120" spans="1:7" s="88" customFormat="1" x14ac:dyDescent="0.25">
      <c r="A120" s="83"/>
      <c r="B120" s="73"/>
      <c r="C120" s="94"/>
      <c r="D120" s="90"/>
      <c r="E120" s="91"/>
      <c r="F120" s="86"/>
      <c r="G120" s="87"/>
    </row>
    <row r="121" spans="1:7" s="88" customFormat="1" x14ac:dyDescent="0.25">
      <c r="A121" s="83"/>
      <c r="B121" s="68"/>
      <c r="C121" s="95"/>
      <c r="D121" s="104"/>
      <c r="E121" s="85"/>
      <c r="F121" s="86"/>
      <c r="G121" s="87"/>
    </row>
    <row r="122" spans="1:7" s="88" customFormat="1" x14ac:dyDescent="0.25">
      <c r="A122" s="83"/>
      <c r="B122" s="103"/>
      <c r="C122" s="94"/>
      <c r="D122" s="90"/>
      <c r="E122" s="90"/>
      <c r="F122" s="86"/>
      <c r="G122" s="87"/>
    </row>
    <row r="123" spans="1:7" s="88" customFormat="1" x14ac:dyDescent="0.25">
      <c r="A123" s="83"/>
      <c r="B123" s="68"/>
      <c r="C123" s="91"/>
      <c r="D123" s="92"/>
      <c r="E123" s="85"/>
      <c r="F123" s="86"/>
      <c r="G123" s="87"/>
    </row>
    <row r="124" spans="1:7" s="88" customFormat="1" x14ac:dyDescent="0.25">
      <c r="A124" s="83"/>
      <c r="B124" s="73"/>
      <c r="C124" s="85"/>
      <c r="D124" s="92"/>
      <c r="E124" s="91"/>
      <c r="F124" s="86"/>
      <c r="G124" s="87"/>
    </row>
    <row r="125" spans="1:7" s="88" customFormat="1" x14ac:dyDescent="0.25">
      <c r="A125" s="83"/>
      <c r="B125" s="89"/>
      <c r="C125" s="91"/>
      <c r="D125" s="92"/>
      <c r="E125" s="91"/>
      <c r="F125" s="86"/>
      <c r="G125" s="87"/>
    </row>
    <row r="126" spans="1:7" s="88" customFormat="1" x14ac:dyDescent="0.25">
      <c r="A126" s="83"/>
      <c r="B126" s="89"/>
      <c r="C126" s="95"/>
      <c r="D126" s="104"/>
      <c r="E126" s="85"/>
      <c r="F126" s="86"/>
      <c r="G126" s="87"/>
    </row>
    <row r="127" spans="1:7" s="88" customFormat="1" x14ac:dyDescent="0.25">
      <c r="A127" s="83"/>
      <c r="B127" s="93"/>
      <c r="C127" s="91"/>
      <c r="D127" s="91"/>
      <c r="E127" s="85"/>
      <c r="F127" s="86"/>
      <c r="G127" s="87"/>
    </row>
    <row r="128" spans="1:7" s="88" customFormat="1" x14ac:dyDescent="0.25">
      <c r="A128" s="83"/>
      <c r="B128" s="68"/>
      <c r="C128" s="90"/>
      <c r="D128" s="92"/>
      <c r="E128" s="85"/>
      <c r="F128" s="86"/>
      <c r="G128" s="87"/>
    </row>
    <row r="129" spans="1:7" s="88" customFormat="1" x14ac:dyDescent="0.25">
      <c r="A129" s="83"/>
      <c r="B129" s="73"/>
      <c r="C129" s="85"/>
      <c r="D129" s="90"/>
      <c r="E129" s="91"/>
      <c r="F129" s="86"/>
      <c r="G129" s="87"/>
    </row>
    <row r="130" spans="1:7" s="88" customFormat="1" x14ac:dyDescent="0.25">
      <c r="A130" s="83"/>
      <c r="B130" s="68"/>
      <c r="C130" s="90"/>
      <c r="D130" s="90"/>
      <c r="E130" s="85"/>
      <c r="F130" s="86"/>
      <c r="G130" s="87"/>
    </row>
    <row r="131" spans="1:7" s="88" customFormat="1" x14ac:dyDescent="0.25">
      <c r="A131" s="83"/>
      <c r="B131" s="96"/>
      <c r="C131" s="94"/>
      <c r="D131" s="90"/>
      <c r="E131" s="91"/>
      <c r="F131" s="86"/>
      <c r="G131" s="87"/>
    </row>
    <row r="132" spans="1:7" s="88" customFormat="1" x14ac:dyDescent="0.25">
      <c r="A132" s="83"/>
      <c r="B132" s="68"/>
      <c r="C132" s="95"/>
      <c r="D132" s="92"/>
      <c r="E132" s="85"/>
      <c r="F132" s="86"/>
      <c r="G132" s="87"/>
    </row>
    <row r="133" spans="1:7" x14ac:dyDescent="0.25">
      <c r="A133" s="83"/>
      <c r="B133" s="68"/>
      <c r="C133" s="92"/>
      <c r="D133" s="92"/>
      <c r="E133" s="91"/>
      <c r="F133" s="86"/>
      <c r="G133" s="87"/>
    </row>
    <row r="134" spans="1:7" x14ac:dyDescent="0.25">
      <c r="A134" s="83"/>
      <c r="B134" s="73"/>
      <c r="C134" s="91"/>
      <c r="D134" s="91"/>
      <c r="E134" s="92"/>
      <c r="F134" s="86"/>
      <c r="G134" s="87"/>
    </row>
    <row r="135" spans="1:7" x14ac:dyDescent="0.25">
      <c r="A135" s="83"/>
      <c r="B135" s="73"/>
      <c r="C135" s="85"/>
      <c r="D135" s="92"/>
      <c r="E135" s="92"/>
      <c r="F135" s="86"/>
      <c r="G135" s="87"/>
    </row>
    <row r="136" spans="1:7" x14ac:dyDescent="0.25">
      <c r="A136" s="76"/>
      <c r="B136" s="77"/>
      <c r="C136" s="85"/>
      <c r="D136" s="92"/>
      <c r="E136" s="92"/>
      <c r="F136" s="81"/>
      <c r="G136" s="82"/>
    </row>
    <row r="137" spans="1:7" x14ac:dyDescent="0.25">
      <c r="A137" s="72"/>
      <c r="B137" s="55"/>
      <c r="C137" s="91"/>
      <c r="D137" s="92"/>
      <c r="E137" s="91"/>
      <c r="F137" s="51"/>
      <c r="G137" s="63"/>
    </row>
    <row r="138" spans="1:7" x14ac:dyDescent="0.25">
      <c r="A138" s="72"/>
      <c r="B138" s="70"/>
      <c r="C138" s="85"/>
      <c r="D138" s="92"/>
      <c r="E138" s="95"/>
      <c r="F138" s="51"/>
      <c r="G138" s="63"/>
    </row>
    <row r="139" spans="1:7" x14ac:dyDescent="0.25">
      <c r="A139" s="72"/>
      <c r="B139" s="62"/>
      <c r="C139" s="85"/>
      <c r="D139" s="92"/>
      <c r="E139" s="92"/>
      <c r="F139" s="51"/>
      <c r="G139" s="63"/>
    </row>
    <row r="140" spans="1:7" x14ac:dyDescent="0.25">
      <c r="A140" s="72"/>
      <c r="B140" s="52"/>
      <c r="C140" s="78"/>
      <c r="D140" s="79"/>
      <c r="E140" s="91"/>
      <c r="F140" s="51"/>
      <c r="G140" s="63"/>
    </row>
    <row r="141" spans="1:7" x14ac:dyDescent="0.25">
      <c r="A141" s="72"/>
      <c r="B141" s="11"/>
      <c r="C141" s="14"/>
      <c r="D141" s="12"/>
      <c r="E141" s="85"/>
      <c r="F141" s="51"/>
      <c r="G141" s="63"/>
    </row>
    <row r="142" spans="1:7" x14ac:dyDescent="0.25">
      <c r="A142" s="72"/>
      <c r="B142" s="59"/>
      <c r="C142" s="65"/>
      <c r="D142" s="65"/>
      <c r="E142" s="91"/>
      <c r="F142" s="51"/>
      <c r="G142" s="63"/>
    </row>
    <row r="143" spans="1:7" x14ac:dyDescent="0.25">
      <c r="A143" s="72"/>
      <c r="B143" s="11"/>
      <c r="C143" s="61"/>
      <c r="D143" s="53"/>
      <c r="E143" s="91"/>
      <c r="F143" s="51"/>
      <c r="G143" s="63"/>
    </row>
    <row r="144" spans="1:7" x14ac:dyDescent="0.25">
      <c r="A144" s="72"/>
      <c r="B144" s="62"/>
      <c r="C144" s="14"/>
      <c r="D144" s="53"/>
      <c r="E144" s="85"/>
      <c r="F144" s="51"/>
      <c r="G144" s="63"/>
    </row>
    <row r="145" spans="1:7" x14ac:dyDescent="0.25">
      <c r="A145" s="72"/>
      <c r="B145" s="55"/>
      <c r="C145" s="14"/>
      <c r="D145" s="12"/>
      <c r="E145" s="85"/>
      <c r="F145" s="51"/>
      <c r="G145" s="63"/>
    </row>
    <row r="146" spans="1:7" x14ac:dyDescent="0.25">
      <c r="A146" s="72"/>
      <c r="B146" s="55"/>
      <c r="C146" s="60"/>
      <c r="D146" s="53"/>
      <c r="E146" s="80"/>
      <c r="F146" s="51"/>
      <c r="G146" s="63"/>
    </row>
    <row r="147" spans="1:7" x14ac:dyDescent="0.25">
      <c r="A147" s="72"/>
      <c r="B147" s="11"/>
      <c r="C147" s="14"/>
      <c r="D147" s="12"/>
      <c r="E147" s="58"/>
      <c r="F147" s="51"/>
      <c r="G147" s="63"/>
    </row>
    <row r="148" spans="1:7" x14ac:dyDescent="0.25">
      <c r="A148" s="72"/>
      <c r="B148" s="11"/>
      <c r="C148" s="61"/>
      <c r="D148" s="53"/>
      <c r="E148" s="71"/>
      <c r="F148" s="51"/>
      <c r="G148" s="63"/>
    </row>
    <row r="149" spans="1:7" x14ac:dyDescent="0.25">
      <c r="A149" s="72"/>
      <c r="B149" s="55"/>
      <c r="C149" s="56"/>
      <c r="D149" s="12"/>
      <c r="E149" s="14"/>
      <c r="F149" s="51"/>
      <c r="G149" s="63"/>
    </row>
    <row r="150" spans="1:7" x14ac:dyDescent="0.25">
      <c r="A150" s="72"/>
      <c r="B150" s="55"/>
      <c r="C150" s="54"/>
      <c r="D150" s="54"/>
      <c r="E150" s="12"/>
      <c r="F150" s="51"/>
      <c r="G150" s="63"/>
    </row>
    <row r="151" spans="1:7" x14ac:dyDescent="0.25">
      <c r="A151" s="72"/>
      <c r="B151" s="55"/>
      <c r="C151" s="14"/>
      <c r="D151" s="12"/>
      <c r="E151" s="14"/>
      <c r="F151" s="51"/>
      <c r="G151" s="63"/>
    </row>
    <row r="152" spans="1:7" x14ac:dyDescent="0.25">
      <c r="A152" s="72"/>
      <c r="B152" s="52"/>
      <c r="C152" s="69"/>
      <c r="D152" s="12"/>
      <c r="E152" s="54"/>
      <c r="F152" s="51"/>
      <c r="G152" s="63"/>
    </row>
    <row r="153" spans="1:7" x14ac:dyDescent="0.25">
      <c r="A153" s="72"/>
      <c r="B153" s="50"/>
      <c r="C153" s="69"/>
      <c r="D153" s="12"/>
      <c r="E153" s="14"/>
      <c r="F153" s="51"/>
      <c r="G153" s="63"/>
    </row>
    <row r="154" spans="1:7" x14ac:dyDescent="0.25">
      <c r="A154" s="72"/>
      <c r="B154" s="59"/>
      <c r="C154" s="74"/>
      <c r="D154" s="57"/>
      <c r="E154" s="14"/>
      <c r="F154" s="51"/>
      <c r="G154" s="63"/>
    </row>
    <row r="155" spans="1:7" x14ac:dyDescent="0.25">
      <c r="A155" s="72"/>
      <c r="B155" s="11"/>
      <c r="C155" s="69"/>
      <c r="D155" s="12"/>
      <c r="E155" s="56"/>
      <c r="F155" s="51"/>
      <c r="G155" s="63"/>
    </row>
    <row r="156" spans="1:7" x14ac:dyDescent="0.25">
      <c r="A156" s="72"/>
      <c r="B156" s="52"/>
      <c r="C156" s="14"/>
      <c r="D156" s="53"/>
      <c r="E156" s="54"/>
      <c r="F156" s="51"/>
      <c r="G156" s="63"/>
    </row>
    <row r="157" spans="1:7" x14ac:dyDescent="0.25">
      <c r="A157" s="72"/>
      <c r="B157" s="59"/>
      <c r="C157" s="14"/>
      <c r="D157" s="14"/>
      <c r="E157" s="14"/>
      <c r="F157" s="51"/>
      <c r="G157" s="63"/>
    </row>
    <row r="158" spans="1:7" x14ac:dyDescent="0.25">
      <c r="A158" s="72"/>
      <c r="B158" s="64"/>
      <c r="C158" s="60"/>
      <c r="D158" s="53"/>
      <c r="E158" s="14"/>
      <c r="F158" s="51"/>
      <c r="G158" s="63"/>
    </row>
    <row r="159" spans="1:7" x14ac:dyDescent="0.25">
      <c r="A159" s="72"/>
      <c r="B159" s="62"/>
      <c r="C159" s="14"/>
      <c r="D159" s="12"/>
      <c r="E159" s="14"/>
      <c r="F159" s="51"/>
      <c r="G159" s="63"/>
    </row>
    <row r="160" spans="1:7" x14ac:dyDescent="0.25">
      <c r="A160" s="72"/>
      <c r="B160" s="55"/>
      <c r="C160" s="53"/>
      <c r="D160" s="12"/>
      <c r="E160" s="54"/>
      <c r="F160" s="51"/>
      <c r="G160" s="63"/>
    </row>
    <row r="161" spans="1:7" x14ac:dyDescent="0.25">
      <c r="A161" s="72"/>
      <c r="B161" s="11"/>
      <c r="C161" s="60"/>
      <c r="D161" s="53"/>
      <c r="E161" s="54"/>
      <c r="F161" s="51"/>
      <c r="G161" s="63"/>
    </row>
    <row r="162" spans="1:7" x14ac:dyDescent="0.25">
      <c r="A162" s="72"/>
      <c r="B162" s="50"/>
      <c r="C162" s="65"/>
      <c r="D162" s="65"/>
      <c r="E162" s="12"/>
      <c r="F162" s="51"/>
      <c r="G162" s="63"/>
    </row>
    <row r="163" spans="1:7" x14ac:dyDescent="0.25">
      <c r="A163" s="72"/>
      <c r="B163" s="62"/>
      <c r="C163" s="61"/>
      <c r="D163" s="53"/>
      <c r="E163" s="14"/>
      <c r="F163" s="51"/>
      <c r="G163" s="63"/>
    </row>
    <row r="164" spans="1:7" x14ac:dyDescent="0.25">
      <c r="A164" s="72"/>
      <c r="B164" s="55"/>
      <c r="C164" s="54"/>
      <c r="D164" s="54"/>
      <c r="E164" s="54"/>
      <c r="F164" s="51"/>
      <c r="G164" s="63"/>
    </row>
    <row r="165" spans="1:7" x14ac:dyDescent="0.25">
      <c r="A165" s="72"/>
      <c r="B165" s="11"/>
      <c r="C165" s="14"/>
      <c r="D165" s="12"/>
      <c r="E165" s="14"/>
      <c r="F165" s="51"/>
      <c r="G165" s="63"/>
    </row>
    <row r="166" spans="1:7" x14ac:dyDescent="0.25">
      <c r="A166" s="72"/>
      <c r="B166" s="52"/>
      <c r="C166" s="14"/>
      <c r="D166" s="12"/>
      <c r="E166" s="12"/>
      <c r="F166" s="51"/>
      <c r="G166" s="63"/>
    </row>
    <row r="167" spans="1:7" x14ac:dyDescent="0.25">
      <c r="A167" s="72"/>
      <c r="B167" s="55"/>
      <c r="C167" s="61"/>
      <c r="D167" s="53"/>
      <c r="E167" s="54"/>
      <c r="F167" s="51"/>
      <c r="G167" s="63"/>
    </row>
    <row r="168" spans="1:7" x14ac:dyDescent="0.25">
      <c r="A168" s="72"/>
      <c r="B168" s="52"/>
      <c r="C168" s="54"/>
      <c r="D168" s="12"/>
      <c r="E168" s="65"/>
      <c r="F168" s="51"/>
      <c r="G168" s="63"/>
    </row>
    <row r="169" spans="1:7" x14ac:dyDescent="0.25">
      <c r="A169" s="72"/>
      <c r="B169" s="52"/>
      <c r="C169" s="14"/>
      <c r="D169" s="12"/>
      <c r="E169" s="14"/>
      <c r="F169" s="51"/>
      <c r="G169" s="63"/>
    </row>
    <row r="170" spans="1:7" x14ac:dyDescent="0.25">
      <c r="A170" s="72"/>
      <c r="B170" s="52"/>
      <c r="C170" s="14"/>
      <c r="D170" s="53"/>
      <c r="E170" s="54"/>
      <c r="F170" s="51"/>
      <c r="G170" s="63"/>
    </row>
    <row r="171" spans="1:7" x14ac:dyDescent="0.25">
      <c r="A171" s="72"/>
      <c r="B171" s="11"/>
      <c r="C171" s="54"/>
      <c r="D171" s="54"/>
      <c r="E171" s="14"/>
      <c r="F171" s="51"/>
      <c r="G171" s="63"/>
    </row>
    <row r="172" spans="1:7" x14ac:dyDescent="0.25">
      <c r="A172" s="72"/>
      <c r="B172" s="11"/>
      <c r="C172" s="53"/>
      <c r="D172" s="12"/>
      <c r="E172" s="58"/>
      <c r="F172" s="51"/>
      <c r="G172" s="63"/>
    </row>
    <row r="173" spans="1:7" x14ac:dyDescent="0.25">
      <c r="A173" s="72"/>
      <c r="B173" s="11"/>
      <c r="C173" s="14"/>
      <c r="D173" s="53"/>
      <c r="E173" s="14"/>
      <c r="F173" s="51"/>
      <c r="G173" s="63"/>
    </row>
    <row r="174" spans="1:7" x14ac:dyDescent="0.25">
      <c r="A174" s="72"/>
      <c r="B174" s="49"/>
      <c r="C174" s="14"/>
      <c r="D174" s="53"/>
      <c r="E174" s="54"/>
      <c r="F174" s="48"/>
      <c r="G174" s="63"/>
    </row>
    <row r="175" spans="1:7" x14ac:dyDescent="0.25">
      <c r="C175" s="14"/>
      <c r="D175" s="12"/>
      <c r="E175" s="14"/>
    </row>
    <row r="176" spans="1:7" x14ac:dyDescent="0.25">
      <c r="C176" s="14"/>
      <c r="D176" s="12"/>
      <c r="E176" s="53"/>
    </row>
    <row r="177" spans="3:5" x14ac:dyDescent="0.25">
      <c r="C177" s="14"/>
      <c r="D177" s="12"/>
      <c r="E177" s="54"/>
    </row>
    <row r="178" spans="3:5" x14ac:dyDescent="0.25">
      <c r="C178" s="46"/>
      <c r="D178" s="47"/>
      <c r="E178" s="12"/>
    </row>
    <row r="179" spans="3:5" x14ac:dyDescent="0.25">
      <c r="E179" s="12"/>
    </row>
    <row r="180" spans="3:5" x14ac:dyDescent="0.25">
      <c r="E180" s="12"/>
    </row>
    <row r="181" spans="3:5" x14ac:dyDescent="0.25">
      <c r="E181" s="14"/>
    </row>
    <row r="182" spans="3:5" x14ac:dyDescent="0.25">
      <c r="E182" s="14"/>
    </row>
    <row r="183" spans="3:5" x14ac:dyDescent="0.25">
      <c r="E183" s="14"/>
    </row>
    <row r="184" spans="3:5" x14ac:dyDescent="0.25">
      <c r="E184" s="46"/>
    </row>
  </sheetData>
  <autoFilter ref="A13:G29">
    <sortState ref="A10:G23">
      <sortCondition descending="1" ref="E9"/>
    </sortState>
  </autoFilter>
  <mergeCells count="7">
    <mergeCell ref="A10:B10"/>
    <mergeCell ref="C10:D10"/>
    <mergeCell ref="A5:G6"/>
    <mergeCell ref="A8:B8"/>
    <mergeCell ref="C8:D8"/>
    <mergeCell ref="A9:B9"/>
    <mergeCell ref="F9:G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29" max="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D14:D29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view="pageBreakPreview" topLeftCell="A10" zoomScale="98" zoomScaleNormal="100" zoomScaleSheetLayoutView="98" workbookViewId="0">
      <selection activeCell="D19" sqref="D19"/>
    </sheetView>
  </sheetViews>
  <sheetFormatPr defaultRowHeight="15" x14ac:dyDescent="0.25"/>
  <cols>
    <col min="1" max="1" width="9.28515625" customWidth="1"/>
    <col min="2" max="2" width="40.28515625" style="66" customWidth="1"/>
    <col min="3" max="3" width="12.28515625" customWidth="1"/>
    <col min="4" max="4" width="71.28515625" customWidth="1"/>
    <col min="5" max="5" width="13" customWidth="1"/>
    <col min="6" max="6" width="14.28515625" customWidth="1"/>
    <col min="7" max="7" width="19.5703125" customWidth="1"/>
  </cols>
  <sheetData>
    <row r="1" spans="1:18" ht="15.75" x14ac:dyDescent="0.25">
      <c r="F1" s="192" t="s">
        <v>104</v>
      </c>
      <c r="G1" s="111"/>
    </row>
    <row r="2" spans="1:18" ht="15.75" x14ac:dyDescent="0.25">
      <c r="F2" s="192" t="s">
        <v>99</v>
      </c>
      <c r="G2" s="111"/>
    </row>
    <row r="3" spans="1:18" ht="15.75" x14ac:dyDescent="0.25">
      <c r="F3" s="111" t="s">
        <v>100</v>
      </c>
      <c r="G3" s="111"/>
    </row>
    <row r="5" spans="1:18" ht="15" customHeight="1" x14ac:dyDescent="0.25">
      <c r="A5" s="228" t="s">
        <v>18</v>
      </c>
      <c r="B5" s="228"/>
      <c r="C5" s="228"/>
      <c r="D5" s="228"/>
      <c r="E5" s="228"/>
      <c r="F5" s="228"/>
      <c r="G5" s="229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228"/>
      <c r="B6" s="228"/>
      <c r="C6" s="228"/>
      <c r="D6" s="228"/>
      <c r="E6" s="228"/>
      <c r="F6" s="228"/>
      <c r="G6" s="22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213"/>
      <c r="B7" s="213"/>
      <c r="C7" s="213"/>
      <c r="D7" s="213"/>
      <c r="E7" s="213"/>
      <c r="F7" s="213"/>
      <c r="G7" s="123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222" t="s">
        <v>4</v>
      </c>
      <c r="B8" s="222"/>
      <c r="C8" s="223" t="s">
        <v>7</v>
      </c>
      <c r="D8" s="223"/>
      <c r="E8" s="213"/>
      <c r="F8" s="213"/>
      <c r="G8" s="123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7.5" customHeight="1" x14ac:dyDescent="0.25">
      <c r="A9" s="224" t="s">
        <v>8</v>
      </c>
      <c r="B9" s="224"/>
      <c r="C9" s="219" t="s">
        <v>24</v>
      </c>
      <c r="D9" s="216"/>
      <c r="E9" s="118" t="s">
        <v>9</v>
      </c>
      <c r="F9" s="227" t="s">
        <v>96</v>
      </c>
      <c r="G9" s="227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222" t="s">
        <v>10</v>
      </c>
      <c r="B10" s="222"/>
      <c r="C10" s="225" t="s">
        <v>11</v>
      </c>
      <c r="D10" s="225"/>
      <c r="E10" s="188" t="s">
        <v>12</v>
      </c>
      <c r="F10" s="215"/>
      <c r="G10" s="136">
        <v>90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1" t="s">
        <v>97</v>
      </c>
      <c r="B11" s="75"/>
      <c r="C11" s="189">
        <v>11</v>
      </c>
      <c r="D11" s="216"/>
      <c r="E11" s="199"/>
      <c r="F11" s="113"/>
      <c r="G11" s="116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A12" s="214"/>
      <c r="B12" s="67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0" t="s">
        <v>5</v>
      </c>
      <c r="B13" s="120" t="s">
        <v>0</v>
      </c>
      <c r="C13" s="120" t="s">
        <v>1</v>
      </c>
      <c r="D13" s="120" t="s">
        <v>6</v>
      </c>
      <c r="E13" s="120" t="s">
        <v>2</v>
      </c>
      <c r="F13" s="121" t="s">
        <v>3</v>
      </c>
      <c r="G13" s="121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2" customHeight="1" x14ac:dyDescent="0.25">
      <c r="A14" s="19">
        <v>1</v>
      </c>
      <c r="B14" s="140" t="s">
        <v>82</v>
      </c>
      <c r="C14" s="124" t="str">
        <f>INDEX([1]Лист1!$D:$D, MATCH(B14, [1]Лист1!$B:$B, 0))</f>
        <v>11г</v>
      </c>
      <c r="D14" s="35" t="s">
        <v>23</v>
      </c>
      <c r="E14" s="19">
        <v>80</v>
      </c>
      <c r="F14" s="119">
        <f>E14*100/90</f>
        <v>88.888888888888886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2.75" customHeight="1" x14ac:dyDescent="0.25">
      <c r="A15" s="19">
        <v>2</v>
      </c>
      <c r="B15" s="140" t="s">
        <v>83</v>
      </c>
      <c r="C15" s="124" t="str">
        <f>INDEX([1]Лист1!$D:$D, MATCH(B15, [1]Лист1!$B:$B, 0))</f>
        <v>11а</v>
      </c>
      <c r="D15" s="35" t="s">
        <v>13</v>
      </c>
      <c r="E15" s="19">
        <v>76</v>
      </c>
      <c r="F15" s="119">
        <f t="shared" ref="F15:F27" si="0">E15*100/90</f>
        <v>84.444444444444443</v>
      </c>
      <c r="G15" s="19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2.75" customHeight="1" x14ac:dyDescent="0.25">
      <c r="A16" s="19">
        <v>3</v>
      </c>
      <c r="B16" s="140" t="s">
        <v>84</v>
      </c>
      <c r="C16" s="124" t="str">
        <f>INDEX([1]Лист1!$D:$D, MATCH(B16, [1]Лист1!$B:$B, 0))</f>
        <v>11а</v>
      </c>
      <c r="D16" s="35" t="s">
        <v>23</v>
      </c>
      <c r="E16" s="19">
        <v>76</v>
      </c>
      <c r="F16" s="119">
        <f t="shared" si="0"/>
        <v>84.444444444444443</v>
      </c>
      <c r="G16" s="19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2.75" customHeight="1" x14ac:dyDescent="0.25">
      <c r="A17" s="19">
        <v>4</v>
      </c>
      <c r="B17" s="140" t="s">
        <v>85</v>
      </c>
      <c r="C17" s="124" t="str">
        <f>INDEX([1]Лист1!$D:$D, MATCH(B17, [1]Лист1!$B:$B, 0))</f>
        <v>11а</v>
      </c>
      <c r="D17" s="35" t="s">
        <v>16</v>
      </c>
      <c r="E17" s="19">
        <v>73</v>
      </c>
      <c r="F17" s="119">
        <f t="shared" si="0"/>
        <v>81.111111111111114</v>
      </c>
      <c r="G17" s="19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2.75" customHeight="1" x14ac:dyDescent="0.25">
      <c r="A18" s="19">
        <v>5</v>
      </c>
      <c r="B18" s="131" t="s">
        <v>86</v>
      </c>
      <c r="C18" s="124" t="str">
        <f>INDEX([1]Лист1!$D:$D, MATCH(B18, [1]Лист1!$B:$B, 0))</f>
        <v>11а</v>
      </c>
      <c r="D18" s="35" t="s">
        <v>23</v>
      </c>
      <c r="E18" s="19">
        <v>73</v>
      </c>
      <c r="F18" s="119">
        <f t="shared" si="0"/>
        <v>81.111111111111114</v>
      </c>
      <c r="G18" s="19" t="s">
        <v>21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2.75" customHeight="1" x14ac:dyDescent="0.25">
      <c r="A19" s="19">
        <v>6</v>
      </c>
      <c r="B19" s="141" t="s">
        <v>87</v>
      </c>
      <c r="C19" s="124" t="str">
        <f>INDEX([1]Лист1!$D:$D, MATCH(B19, [1]Лист1!$B:$B, 0))</f>
        <v>11а</v>
      </c>
      <c r="D19" s="35" t="s">
        <v>14</v>
      </c>
      <c r="E19" s="19">
        <v>69</v>
      </c>
      <c r="F19" s="119">
        <f t="shared" si="0"/>
        <v>76.666666666666671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2.75" customHeight="1" x14ac:dyDescent="0.25">
      <c r="A20" s="19">
        <v>7</v>
      </c>
      <c r="B20" s="140" t="s">
        <v>88</v>
      </c>
      <c r="C20" s="124" t="str">
        <f>INDEX([1]Лист1!$D:$D, MATCH(B20, [1]Лист1!$B:$B, 0))</f>
        <v>11а</v>
      </c>
      <c r="D20" s="35" t="s">
        <v>13</v>
      </c>
      <c r="E20" s="19">
        <v>69</v>
      </c>
      <c r="F20" s="119">
        <f t="shared" si="0"/>
        <v>76.666666666666671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2.75" customHeight="1" x14ac:dyDescent="0.25">
      <c r="A21" s="19">
        <v>8</v>
      </c>
      <c r="B21" s="140" t="s">
        <v>89</v>
      </c>
      <c r="C21" s="124" t="str">
        <f>INDEX([1]Лист1!$D:$D, MATCH(B21, [1]Лист1!$B:$B, 0))</f>
        <v>11а</v>
      </c>
      <c r="D21" s="35" t="s">
        <v>13</v>
      </c>
      <c r="E21" s="19">
        <v>65</v>
      </c>
      <c r="F21" s="119">
        <f t="shared" si="0"/>
        <v>72.222222222222229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2.75" customHeight="1" x14ac:dyDescent="0.25">
      <c r="A22" s="19">
        <v>9</v>
      </c>
      <c r="B22" s="140" t="s">
        <v>90</v>
      </c>
      <c r="C22" s="124" t="str">
        <f>INDEX([1]Лист1!$D:$D, MATCH(B22, [1]Лист1!$B:$B, 0))</f>
        <v>11а</v>
      </c>
      <c r="D22" s="35" t="s">
        <v>23</v>
      </c>
      <c r="E22" s="19">
        <v>65</v>
      </c>
      <c r="F22" s="119">
        <f t="shared" si="0"/>
        <v>72.222222222222229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2.75" customHeight="1" x14ac:dyDescent="0.25">
      <c r="A23" s="19">
        <v>10</v>
      </c>
      <c r="B23" s="140" t="s">
        <v>91</v>
      </c>
      <c r="C23" s="124" t="str">
        <f>INDEX([1]Лист1!$D:$D, MATCH(B23, [1]Лист1!$B:$B, 0))</f>
        <v>11а</v>
      </c>
      <c r="D23" s="35" t="s">
        <v>13</v>
      </c>
      <c r="E23" s="19">
        <v>62</v>
      </c>
      <c r="F23" s="119">
        <f t="shared" si="0"/>
        <v>68.888888888888886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2.75" customHeight="1" x14ac:dyDescent="0.25">
      <c r="A24" s="19">
        <v>11</v>
      </c>
      <c r="B24" s="140" t="s">
        <v>92</v>
      </c>
      <c r="C24" s="124" t="str">
        <f>INDEX([1]Лист1!$D:$D, MATCH(B24, [1]Лист1!$B:$B, 0))</f>
        <v>11б</v>
      </c>
      <c r="D24" s="35" t="s">
        <v>16</v>
      </c>
      <c r="E24" s="19">
        <v>58</v>
      </c>
      <c r="F24" s="119">
        <f t="shared" si="0"/>
        <v>64.444444444444443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2.75" customHeight="1" x14ac:dyDescent="0.25">
      <c r="A25" s="19">
        <v>12</v>
      </c>
      <c r="B25" s="140" t="s">
        <v>93</v>
      </c>
      <c r="C25" s="124" t="str">
        <f>INDEX([1]Лист1!$D:$D, MATCH(B25, [1]Лист1!$B:$B, 0))</f>
        <v>11а</v>
      </c>
      <c r="D25" s="35" t="s">
        <v>13</v>
      </c>
      <c r="E25" s="19">
        <v>58</v>
      </c>
      <c r="F25" s="119">
        <f t="shared" si="0"/>
        <v>64.444444444444443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2.75" customHeight="1" x14ac:dyDescent="0.25">
      <c r="A26" s="19">
        <v>13</v>
      </c>
      <c r="B26" s="142" t="s">
        <v>94</v>
      </c>
      <c r="C26" s="124" t="str">
        <f>INDEX([1]Лист1!$D:$D, MATCH(B26, [1]Лист1!$B:$B, 0))</f>
        <v>11в</v>
      </c>
      <c r="D26" s="35" t="s">
        <v>23</v>
      </c>
      <c r="E26" s="19">
        <v>52</v>
      </c>
      <c r="F26" s="119">
        <f t="shared" si="0"/>
        <v>57.777777777777779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2.75" customHeight="1" x14ac:dyDescent="0.25">
      <c r="A27" s="19">
        <v>14</v>
      </c>
      <c r="B27" s="140" t="s">
        <v>95</v>
      </c>
      <c r="C27" s="124" t="str">
        <f>INDEX([1]Лист1!$D:$D, MATCH(B27, [1]Лист1!$B:$B, 0))</f>
        <v>11б</v>
      </c>
      <c r="D27" s="35" t="s">
        <v>13</v>
      </c>
      <c r="E27" s="19">
        <v>49</v>
      </c>
      <c r="F27" s="119">
        <f t="shared" si="0"/>
        <v>54.444444444444443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</sheetData>
  <autoFilter ref="A13:G27">
    <sortState ref="A10:G23">
      <sortCondition descending="1" ref="E9"/>
    </sortState>
  </autoFilter>
  <mergeCells count="7">
    <mergeCell ref="A10:B10"/>
    <mergeCell ref="C10:D10"/>
    <mergeCell ref="A5:G6"/>
    <mergeCell ref="A8:B8"/>
    <mergeCell ref="C8:D8"/>
    <mergeCell ref="A9:B9"/>
    <mergeCell ref="F9:G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D14:D27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класс.</vt:lpstr>
      <vt:lpstr>8 класс.</vt:lpstr>
      <vt:lpstr>9 класс.</vt:lpstr>
      <vt:lpstr>10 класс.</vt:lpstr>
      <vt:lpstr>11 класс.</vt:lpstr>
      <vt:lpstr>'10 класс.'!Область_печати</vt:lpstr>
      <vt:lpstr>'11 класс.'!Область_печати</vt:lpstr>
      <vt:lpstr>'7 класс.'!Область_печати</vt:lpstr>
      <vt:lpstr>'8 класс.'!Область_печати</vt:lpstr>
      <vt:lpstr>'9 класс.'!Область_печати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2025-11-27T05:50:29Z</dcterms:modified>
</cp:coreProperties>
</file>